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STIMATING\2023 Bids\2302010 Charlotte Airport Grading and Stockpile Project\000 Bid Proposal\"/>
    </mc:Choice>
  </mc:AlternateContent>
  <xr:revisionPtr revIDLastSave="0" documentId="13_ncr:1_{6BAEAF64-B5FB-40F1-8293-C5C66F11CA0A}" xr6:coauthVersionLast="47" xr6:coauthVersionMax="47" xr10:uidLastSave="{00000000-0000-0000-0000-000000000000}"/>
  <bookViews>
    <workbookView xWindow="-108" yWindow="-108" windowWidth="24792" windowHeight="13116" xr2:uid="{00000000-000D-0000-FFFF-FFFF00000000}"/>
  </bookViews>
  <sheets>
    <sheet name="Bid Co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I109" i="1"/>
  <c r="I108" i="1"/>
  <c r="I111" i="1" s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4" i="1" l="1"/>
  <c r="I116" i="1" s="1"/>
</calcChain>
</file>

<file path=xl/sharedStrings.xml><?xml version="1.0" encoding="utf-8"?>
<sst xmlns="http://schemas.openxmlformats.org/spreadsheetml/2006/main" count="523" uniqueCount="416">
  <si>
    <t>Project</t>
  </si>
  <si>
    <t>Solicitations 010 Development</t>
  </si>
  <si>
    <t>Bid Package</t>
  </si>
  <si>
    <t>ITB AF023-22 Early Grading &amp; Stockpiling</t>
  </si>
  <si>
    <t>Bid Due Date/Time</t>
  </si>
  <si>
    <t>02.02.2023 2:00 PM</t>
  </si>
  <si>
    <t>Bid Time Zone</t>
  </si>
  <si>
    <t>(GMT-05:00) Eastern Time (US &amp; Canada)</t>
  </si>
  <si>
    <t>Section Start:da5c2234-ed29-4715-ae9d-86311b9e9ba1</t>
  </si>
  <si>
    <t>Base Bid</t>
  </si>
  <si>
    <t>Number</t>
  </si>
  <si>
    <t>Description</t>
  </si>
  <si>
    <t>Spec Reference</t>
  </si>
  <si>
    <t>Part Number</t>
  </si>
  <si>
    <t>Quantity</t>
  </si>
  <si>
    <t>UoM</t>
  </si>
  <si>
    <t>Unit Cost</t>
  </si>
  <si>
    <t>Total Cost</t>
  </si>
  <si>
    <t>Section End:da5c2234-ed29-4715-ae9d-86311b9e9ba1</t>
  </si>
  <si>
    <t>Base Bid Subtotal</t>
  </si>
  <si>
    <t>Section Start:e85f0774-a367-40cc-969f-22ebf7f1be26</t>
  </si>
  <si>
    <t>Bid Schedule 1</t>
  </si>
  <si>
    <t>Bid Item:ba652fa3-8af3-4589-a6de-c93f7825196f</t>
  </si>
  <si>
    <t>1</t>
  </si>
  <si>
    <t>MOBILIZATION</t>
  </si>
  <si>
    <t>C-105-6.1</t>
  </si>
  <si>
    <t>LS</t>
  </si>
  <si>
    <t>Bid Item:45947b80-8a5f-44df-87aa-a04d1cf3ea45</t>
  </si>
  <si>
    <t>2</t>
  </si>
  <si>
    <t>VARIABLE DEPTH MILLING - HAUL ROUTE REPAIR</t>
  </si>
  <si>
    <t>SP-2-2.1</t>
  </si>
  <si>
    <t>SY</t>
  </si>
  <si>
    <t>Bid Item:3331ebf0-789f-4a3b-9789-85c578ff7828</t>
  </si>
  <si>
    <t>3</t>
  </si>
  <si>
    <t>ASPHALT PLANT MIX - HAUL ROUTE REPAIR</t>
  </si>
  <si>
    <t>SP-2-2.2</t>
  </si>
  <si>
    <t>TON</t>
  </si>
  <si>
    <t>Bid Item:cad921c1-f5e9-456a-98d3-25b53cbbe469</t>
  </si>
  <si>
    <t>4</t>
  </si>
  <si>
    <t>VARIABLE DEPTH MILLING - TAXIWAY S SHOULDER REMOVAL</t>
  </si>
  <si>
    <t>SP-6-2.1</t>
  </si>
  <si>
    <t>Bid Item:7aaa40af-7c7f-4070-aaf4-dc668b49f40b</t>
  </si>
  <si>
    <t>5</t>
  </si>
  <si>
    <t>UNDERGROUND UTILITY POTHOLES</t>
  </si>
  <si>
    <t>SP-7-2.1</t>
  </si>
  <si>
    <t>EA</t>
  </si>
  <si>
    <t>Bid Item:de23f71d-93b0-4c4f-a501-3dfe150d6cbc</t>
  </si>
  <si>
    <t>6</t>
  </si>
  <si>
    <t>ADDITIONAL UTILITY POTHOLES</t>
  </si>
  <si>
    <t>SP-7-2.2</t>
  </si>
  <si>
    <t>Bid Item:abb9832c-addb-446c-8bdb-93c9b70f79b0</t>
  </si>
  <si>
    <t>7</t>
  </si>
  <si>
    <t>REMOVAL OF EXISTING COMPOST FACILITY STRUCTURES, SCALE, SEPTIC TANKS, FUEL TANK, AND UTILILTIES</t>
  </si>
  <si>
    <t>SP-8-2.1</t>
  </si>
  <si>
    <t>Bid Item:b8ea941b-7a9b-4556-abf3-5205f8769a67</t>
  </si>
  <si>
    <t>8</t>
  </si>
  <si>
    <t>CLEAN WATER DIVERSION</t>
  </si>
  <si>
    <t>SP-10-2.1</t>
  </si>
  <si>
    <t>LF</t>
  </si>
  <si>
    <t>Bid Item:9d415b7d-6bf0-4f4a-9e84-875cd3a9ab73</t>
  </si>
  <si>
    <t>9</t>
  </si>
  <si>
    <t>GRAVEL CONSTRUCTION ENTRANCE (NCDOT 1607.01)</t>
  </si>
  <si>
    <t>C-102-5.1</t>
  </si>
  <si>
    <t>Bid Item:3514a130-50dd-4c60-9f57-f2c502b06172</t>
  </si>
  <si>
    <t>10</t>
  </si>
  <si>
    <t>EROSION CONTROL MATTING, TYPE 1 (NCDOT 1631.01)</t>
  </si>
  <si>
    <t>C-102-5.2</t>
  </si>
  <si>
    <t>Bid Item:c93b1e17-6c05-4ad7-81c6-0c9e44f58af6</t>
  </si>
  <si>
    <t>11</t>
  </si>
  <si>
    <t>ROCK INLET SEDIMENT TRAP, TYPE A (NCDOT 1632.01)</t>
  </si>
  <si>
    <t>C-102-5.3</t>
  </si>
  <si>
    <t>Bid Item:7299411e-c0bb-4d5e-9f7a-67d833a1ee23</t>
  </si>
  <si>
    <t>12</t>
  </si>
  <si>
    <t>TEMPORARY ROCK SILT CHECK, TYPE B (NCDOT 1633.02)</t>
  </si>
  <si>
    <t>C-102-5.4</t>
  </si>
  <si>
    <t>Bid Item:c4e1b783-5ab2-4f77-9fec-466aacaaf0cf</t>
  </si>
  <si>
    <t>13</t>
  </si>
  <si>
    <t>TEMPORARY SILT FENCE (NCDOT 1605.01)</t>
  </si>
  <si>
    <t>C-102-5.5</t>
  </si>
  <si>
    <t>Bid Item:7cc193bd-8566-4ed2-8aab-55fbb5376c49</t>
  </si>
  <si>
    <t>14</t>
  </si>
  <si>
    <t>TEMPORARY SLOPE DRAIN, 18 INCH (NCDOT 1622.01)</t>
  </si>
  <si>
    <t>C-102-5.6</t>
  </si>
  <si>
    <t>Bid Item:a17e00b7-c95a-4053-bb58-0dc4e43d5454</t>
  </si>
  <si>
    <t>15</t>
  </si>
  <si>
    <t>TEMPORARY DIVERSON DITCH (NCDOT 1630.05)</t>
  </si>
  <si>
    <t>C-102-5.7</t>
  </si>
  <si>
    <t>Bid Item:d6b28475-35c1-41c1-b70f-ec96cc9e7473</t>
  </si>
  <si>
    <t>16</t>
  </si>
  <si>
    <t>TEMPORARY RISER SEDIMENT BASIN W/SKIMMER</t>
  </si>
  <si>
    <t>C-102-5.8</t>
  </si>
  <si>
    <t>Bid Item:911e3e75-dd9d-4a9c-9af9-a179dc29f877</t>
  </si>
  <si>
    <t>17</t>
  </si>
  <si>
    <t>TEMPORARY SEDIMENT BASIN W/ SKIMMER</t>
  </si>
  <si>
    <t>C-102-5.9</t>
  </si>
  <si>
    <t>Bid Item:146bfb9f-9149-4c2c-b104-5fb6a3a0bf07</t>
  </si>
  <si>
    <t>18</t>
  </si>
  <si>
    <t>TEMPORARY SEEDING</t>
  </si>
  <si>
    <t>C-102-5.10</t>
  </si>
  <si>
    <t>AC</t>
  </si>
  <si>
    <t>Bid Item:7634206c-cad8-4d48-a410-297c0e48c57a</t>
  </si>
  <si>
    <t>19</t>
  </si>
  <si>
    <t>ROCK PIPE INLET SEDIMENT TRAP A (NCDOT 1635.01)</t>
  </si>
  <si>
    <t>C-102-5.11</t>
  </si>
  <si>
    <t>Bid Item:91d6f356-edbe-4d2e-a182-86aecb8ea0e3</t>
  </si>
  <si>
    <t>20</t>
  </si>
  <si>
    <t>SPECIAL SEDIMENT CONTROL FENCE (NCDOT 1606)</t>
  </si>
  <si>
    <t>C-102-5.12</t>
  </si>
  <si>
    <t>Bid Item:57421c73-751d-4f4b-8b80-fb3f902aa3ea</t>
  </si>
  <si>
    <t>21</t>
  </si>
  <si>
    <t>PERMANENT RIP RAP, CLASS I</t>
  </si>
  <si>
    <t>C-102-5.13</t>
  </si>
  <si>
    <t>Bid Item:94bba88b-3a17-4cfe-8d7e-a3635adf81da</t>
  </si>
  <si>
    <t>22</t>
  </si>
  <si>
    <t>PERMANENT RIP RAP, CLASS II</t>
  </si>
  <si>
    <t>C-102-5.14</t>
  </si>
  <si>
    <t>Bid Item:7a5cda04-27a6-4deb-ae1a-6c0397577024</t>
  </si>
  <si>
    <t>23</t>
  </si>
  <si>
    <t>PERMANENT RIP RAP, CLASS B</t>
  </si>
  <si>
    <t>C-102-5.15</t>
  </si>
  <si>
    <t>Bid Item:e643adf5-42a2-4167-84c0-7f5fb60c1c4a</t>
  </si>
  <si>
    <t>24</t>
  </si>
  <si>
    <t>GEOTEXTILE FOR SOIL STABILIZATION</t>
  </si>
  <si>
    <t>C-102-5.16</t>
  </si>
  <si>
    <t>Bid Item:52c5aee5-d576-4c23-b3ad-772be31ba49d</t>
  </si>
  <si>
    <t>25</t>
  </si>
  <si>
    <t>HIGH HAZARD SILT FENCE</t>
  </si>
  <si>
    <t>C-102-5.17</t>
  </si>
  <si>
    <t>Bid Item:0e34f0f5-799f-40dd-9659-bd76a6931326</t>
  </si>
  <si>
    <t>26</t>
  </si>
  <si>
    <t>TEMPORARY ROCK SILT CHECK, TYPE A (NCDOT 1633.01)</t>
  </si>
  <si>
    <t>C-102-5.18</t>
  </si>
  <si>
    <t>Bid Item:f1876f60-c316-40ed-83a0-b6edca9b6892</t>
  </si>
  <si>
    <t>27</t>
  </si>
  <si>
    <t>ASPHALT PAVEMENT REMOVAL (VARIABLE DEPTH 4-12")</t>
  </si>
  <si>
    <t>P-101-5.1</t>
  </si>
  <si>
    <t>Bid Item:81917f5a-ae48-4ac4-b648-6d9cd86ffd6c</t>
  </si>
  <si>
    <t>28</t>
  </si>
  <si>
    <t>GRAVEL PAVEMENT REMOVAL (VARIABLE DEPTH 4-12")</t>
  </si>
  <si>
    <t>P-101-5.2</t>
  </si>
  <si>
    <t>Bid Item:84279e2a-6c2e-4094-b637-a1b635ba36ad</t>
  </si>
  <si>
    <t>29</t>
  </si>
  <si>
    <t>REMOVAL OF SANITARY SEWER PIPE</t>
  </si>
  <si>
    <t>P-101-5.3</t>
  </si>
  <si>
    <t>Bid Item:b88f3fe2-8601-485e-bbab-f2dc78d45178</t>
  </si>
  <si>
    <t>30</t>
  </si>
  <si>
    <t>REMOVAL OF SANITARY SEWER MANHOLE</t>
  </si>
  <si>
    <t>P-101-5.4</t>
  </si>
  <si>
    <t>Bid Item:d60185ed-7c11-4a82-b0f3-a6ca2b293326</t>
  </si>
  <si>
    <t>31</t>
  </si>
  <si>
    <t>REMOVAL OF 4" PVC STORM DRAINAGE PIPE</t>
  </si>
  <si>
    <t>P-101-5.5</t>
  </si>
  <si>
    <t>Bid Item:f2648623-98ef-4f7e-a065-3af5a7f27aa2</t>
  </si>
  <si>
    <t>32</t>
  </si>
  <si>
    <t>REMOVAL OF 24" CMP STORM DRAINAGE PIPE</t>
  </si>
  <si>
    <t>P-101-5.6</t>
  </si>
  <si>
    <t>Bid Item:a64c8145-a143-401e-b778-1ffe3b9eb72d</t>
  </si>
  <si>
    <t>33</t>
  </si>
  <si>
    <t>REMOVAL OF 24" CPP STORM DRAINAGE PIPE</t>
  </si>
  <si>
    <t>P-101-5.7</t>
  </si>
  <si>
    <t>Bid Item:a46958f5-eefc-4016-8342-f7fb503240bb</t>
  </si>
  <si>
    <t>34</t>
  </si>
  <si>
    <t>REMOVAL OF 30" RCP STORM DRAINAGE PIPE</t>
  </si>
  <si>
    <t>P-101-5.8</t>
  </si>
  <si>
    <t>Bid Item:590f968c-be2c-4f79-ace0-36857ae0c484</t>
  </si>
  <si>
    <t>35</t>
  </si>
  <si>
    <t>REMOVAL OF 48" CMP STORM DRAINAGE PIPE</t>
  </si>
  <si>
    <t>P-101-5.9</t>
  </si>
  <si>
    <t>Bid Item:0f9845bd-98e5-4b02-a632-eb6170f3bd64</t>
  </si>
  <si>
    <t>36</t>
  </si>
  <si>
    <t>REMOVAL OF STORM DRAINAGE STRUCTURE</t>
  </si>
  <si>
    <t>P-101-5.10</t>
  </si>
  <si>
    <t>Bid Item:c5851f72-c24a-42fe-b260-6f40a3d7e117</t>
  </si>
  <si>
    <t>37</t>
  </si>
  <si>
    <t>EXISTING SIDA FENCE REMOVAL</t>
  </si>
  <si>
    <t>P-101-5.11</t>
  </si>
  <si>
    <t>Bid Item:e713fd9b-f4c4-4e7b-ac04-313b2d235ba6</t>
  </si>
  <si>
    <t>38</t>
  </si>
  <si>
    <t>REMOVAL OF ENDWALL</t>
  </si>
  <si>
    <t>P-101-5.12</t>
  </si>
  <si>
    <t>Bid Item:d06a3e67-89fd-4deb-b22e-d66170004793</t>
  </si>
  <si>
    <t>39</t>
  </si>
  <si>
    <t>REMOVAL OF DUAL 10' X 10' CONCRETE BOX CULVERT</t>
  </si>
  <si>
    <t>P-101-5.13</t>
  </si>
  <si>
    <t>Bid Item:11204a83-5d34-47b7-a717-bf47e712a276</t>
  </si>
  <si>
    <t>40</t>
  </si>
  <si>
    <t>CONCRETE CRUSHING/RECYCLING</t>
  </si>
  <si>
    <t>P-101-5.14</t>
  </si>
  <si>
    <t>CY</t>
  </si>
  <si>
    <t>Bid Item:8f19ede6-34ee-4d9a-96e5-38f5765b905c</t>
  </si>
  <si>
    <t>41</t>
  </si>
  <si>
    <t>HAUL RECYCLED CONCRETE CRUSHED AGGREGATE BASE COURSE TO NEW STOCKPILE LOCATION</t>
  </si>
  <si>
    <t>P-101-5.15</t>
  </si>
  <si>
    <t>Bid Item:43838581-3158-4f2a-b78f-182e325a8733</t>
  </si>
  <si>
    <t>42</t>
  </si>
  <si>
    <t>UTILITY DEMOLITION</t>
  </si>
  <si>
    <t>P-101-5.16</t>
  </si>
  <si>
    <t>Bid Item:726322ee-25be-44f5-a076-92b6b4738c53</t>
  </si>
  <si>
    <t>43</t>
  </si>
  <si>
    <t>CONCRETE PAVEMENT REMOVAL (VARIABLE DEPTH 4" - 18")</t>
  </si>
  <si>
    <t>P-101-5.17</t>
  </si>
  <si>
    <t>Bid Item:dae8a5f3-2dba-453f-93f9-40586dd68bb7</t>
  </si>
  <si>
    <t>44</t>
  </si>
  <si>
    <t>ESTABLISH AND MAINTAIN TAXIWAY CROSSING WITH FLAG PERSONNEL</t>
  </si>
  <si>
    <t>P-102-10.1</t>
  </si>
  <si>
    <t>HR</t>
  </si>
  <si>
    <t>Bid Item:081441a1-00de-40ef-bca1-8e84afc99a43</t>
  </si>
  <si>
    <t>45</t>
  </si>
  <si>
    <t>CLEARING AND GRUBBING</t>
  </si>
  <si>
    <t>P-151-4.1</t>
  </si>
  <si>
    <t>Bid Item:b1076320-89da-45cd-a319-f504a646a2bc</t>
  </si>
  <si>
    <t>46</t>
  </si>
  <si>
    <t>HEAVY GRUBBING</t>
  </si>
  <si>
    <t>P-151-4.2</t>
  </si>
  <si>
    <t>Bid Item:066c37eb-46ba-472a-b10c-55917aa12e65</t>
  </si>
  <si>
    <t>47</t>
  </si>
  <si>
    <t>EMBANKMENT: 95% MODIFIED PROCTOR</t>
  </si>
  <si>
    <t>P-152-4.1</t>
  </si>
  <si>
    <t>Bid Item:ff8a81d6-4953-4e9f-bc0e-b98a64771c10</t>
  </si>
  <si>
    <t>48</t>
  </si>
  <si>
    <t>EMBANKMENT: 95% STANDARD PROCTOR</t>
  </si>
  <si>
    <t>P-152-4.2</t>
  </si>
  <si>
    <t>Bid Item:ac0e93b6-17f7-41fa-938c-99862af980cd</t>
  </si>
  <si>
    <t>49</t>
  </si>
  <si>
    <t>EMBANKMENT: 90% STANDARD PROCTOR</t>
  </si>
  <si>
    <t>P-152-4.3</t>
  </si>
  <si>
    <t>Bid Item:ba12780e-a9cb-4813-8186-fb09ce0df08e</t>
  </si>
  <si>
    <t>50</t>
  </si>
  <si>
    <t>UNSUITABLE EXCAVATION</t>
  </si>
  <si>
    <t>P-152-4.4</t>
  </si>
  <si>
    <t>Bid Item:89eb23a2-9135-473b-93e7-8599f5d0c0a9</t>
  </si>
  <si>
    <t>51</t>
  </si>
  <si>
    <t>OVER-EXCAVATION AND REPLACEMENT WITH WELL-GRADED STONE</t>
  </si>
  <si>
    <t>M-160-5.1</t>
  </si>
  <si>
    <t>Bid Item:ac186a6f-62d1-4796-9781-d7289edb4090</t>
  </si>
  <si>
    <t>52</t>
  </si>
  <si>
    <t>OVER-EXCAVATION AND REPLACEMENT WITH OPEN-GRADED STONE</t>
  </si>
  <si>
    <t>M-160-5.2</t>
  </si>
  <si>
    <t>Bid Item:48e8128e-f932-4be5-9a10-c6014a0491ae</t>
  </si>
  <si>
    <t>53</t>
  </si>
  <si>
    <t>OVER-EXCAVATION AND REPLACEMENT WITH OPEN-GRADED STONE WRAPPED IN GEOTEXTILE</t>
  </si>
  <si>
    <t>M-160-5.3</t>
  </si>
  <si>
    <t>Bid Item:363fa1dd-180f-4466-be22-3034a5f9bd84</t>
  </si>
  <si>
    <t>54</t>
  </si>
  <si>
    <t>OVER-EXCAVATION AND REPLACEMENT WITH CLSM</t>
  </si>
  <si>
    <t>M-160-5.4</t>
  </si>
  <si>
    <t>Bid Item:02d4d24a-3306-45ce-8bce-24b080b8c006</t>
  </si>
  <si>
    <t>55</t>
  </si>
  <si>
    <t>MARKING - FULL APPLICATION RATE - WHITE</t>
  </si>
  <si>
    <t>P-620-5.1</t>
  </si>
  <si>
    <t>SF</t>
  </si>
  <si>
    <t>Bid Item:981a0e48-b175-4f9e-9037-162035b2c8c9</t>
  </si>
  <si>
    <t>56</t>
  </si>
  <si>
    <t>MARKING - FULL APPLICATION RATE - BLACK</t>
  </si>
  <si>
    <t>P-620-5.2</t>
  </si>
  <si>
    <t>Bid Item:7ab16228-976b-48d4-9cc7-da3e89310fc2</t>
  </si>
  <si>
    <t>57</t>
  </si>
  <si>
    <t>CHAIN-LINK FENCE</t>
  </si>
  <si>
    <t>F-162-5.1</t>
  </si>
  <si>
    <t>Bid Item:8866362f-56f3-4a38-bd1a-a8ecfffbc038</t>
  </si>
  <si>
    <t>58</t>
  </si>
  <si>
    <t>VEHICLE GATES</t>
  </si>
  <si>
    <t>F-162-5.2</t>
  </si>
  <si>
    <t>Bid Item:6fc70c65-6496-4c1e-8361-34fe84a9830f</t>
  </si>
  <si>
    <t>59</t>
  </si>
  <si>
    <t>24" RCP STORM SEWER, CLASS V</t>
  </si>
  <si>
    <t>D-701-5.1</t>
  </si>
  <si>
    <t>Bid Item:684817ef-aaf1-44d0-bff5-fb5c4db2ed21</t>
  </si>
  <si>
    <t>60</t>
  </si>
  <si>
    <t>30" RCP STORM SEWER, CLASS V</t>
  </si>
  <si>
    <t>D-701-5.2</t>
  </si>
  <si>
    <t>Bid Item:a31f5cab-dcc5-49bb-9943-307a9c99ee3f</t>
  </si>
  <si>
    <t>61</t>
  </si>
  <si>
    <t>60" RCP STORM SEWER, CLASS V</t>
  </si>
  <si>
    <t>D-701-5.3</t>
  </si>
  <si>
    <t>Bid Item:764f89ba-d282-4d60-be65-5761d4087b97</t>
  </si>
  <si>
    <t>62</t>
  </si>
  <si>
    <t>96" RCP STORM SEWER, CLASS V</t>
  </si>
  <si>
    <t>D-701-5.4</t>
  </si>
  <si>
    <t>Bid Item:2a36ea9f-7856-438c-a075-9bf670b3399e</t>
  </si>
  <si>
    <t>63</t>
  </si>
  <si>
    <t>96" CULVERT HEADWALL AND WINGWALLS</t>
  </si>
  <si>
    <t>D-752-5.1</t>
  </si>
  <si>
    <t>Bid Item:18dba855-6ff1-4835-8570-1b5872cdbd92</t>
  </si>
  <si>
    <t>64</t>
  </si>
  <si>
    <t>DUAL - 10'W X 10'H REINFORCED CONCRETE BOX CULVERT</t>
  </si>
  <si>
    <t>D-752-5.2</t>
  </si>
  <si>
    <t>Bid Item:dc139616-f6c3-40f2-aa9a-7a50aaa8798c</t>
  </si>
  <si>
    <t>65</t>
  </si>
  <si>
    <t>TRIPLE - 12'W X 12'H REINFORCED CONCRETE BOX CULVERT</t>
  </si>
  <si>
    <t>D-752-5.3</t>
  </si>
  <si>
    <t>Bid Item:9e8057fd-9506-42a2-b1a8-ee349ce7d941</t>
  </si>
  <si>
    <t>66</t>
  </si>
  <si>
    <t>DUAL - 10'W X 10'H TO TRIPLE 12'W X 12'H TRANSITION</t>
  </si>
  <si>
    <t>D-752-5.4</t>
  </si>
  <si>
    <t>Bid Item:ef4c1a2f-203d-4240-b0f2-b7d0b896c016</t>
  </si>
  <si>
    <t>67</t>
  </si>
  <si>
    <t>CONCRETE ENDWALL (NCDOT 838.80)</t>
  </si>
  <si>
    <t>D-752-5.6</t>
  </si>
  <si>
    <t>Bid Item:8c355b39-2a57-498f-b066-ba55a2bcb477</t>
  </si>
  <si>
    <t>68</t>
  </si>
  <si>
    <t>CONCRETE DROP INLET  (NCDOT 840.14)</t>
  </si>
  <si>
    <t>D-752-5.7</t>
  </si>
  <si>
    <t>Bid Item:e57b298c-f365-4286-a7ab-911fc445511a</t>
  </si>
  <si>
    <t>69</t>
  </si>
  <si>
    <t>SECURITY GRATE</t>
  </si>
  <si>
    <t>D-752-5.8</t>
  </si>
  <si>
    <t>Bid Item:69df49be-2248-4651-926a-742df4363ef6</t>
  </si>
  <si>
    <t>70</t>
  </si>
  <si>
    <t>120" X 120" AIRCRAFT RATED DROP INLET</t>
  </si>
  <si>
    <t>D-752-5.9</t>
  </si>
  <si>
    <t>Bid Item:8c6be33d-50af-4dc4-81af-ee2e98d5c68d</t>
  </si>
  <si>
    <t>71</t>
  </si>
  <si>
    <t>OPEN THROAT CATCH BASIN (NON-ARCRAFT RATED)</t>
  </si>
  <si>
    <t>D-752-5.10</t>
  </si>
  <si>
    <t>Bid Item:a508a9ea-68c9-46f1-9850-ec6796496e12</t>
  </si>
  <si>
    <t>72</t>
  </si>
  <si>
    <t>PERMANENT SEEDING</t>
  </si>
  <si>
    <t>T-901-5.1</t>
  </si>
  <si>
    <t>Bid Item:27a5d8bf-571e-488f-bb2c-d45229ee2a1f</t>
  </si>
  <si>
    <t>73</t>
  </si>
  <si>
    <t>15W/6IN CONCRETE ENCASED DUCT BANK</t>
  </si>
  <si>
    <t>L-110-5.1</t>
  </si>
  <si>
    <t>Bid Item:09782d8f-5d98-4b73-bc2b-4f5bae2b388e</t>
  </si>
  <si>
    <t>74</t>
  </si>
  <si>
    <t>4W/4IN CONCRETE ENCASED DUCT BANK</t>
  </si>
  <si>
    <t>L-110-5.2</t>
  </si>
  <si>
    <t>Bid Item:ef764a7b-073c-4ad2-8bc5-cabbaa823668</t>
  </si>
  <si>
    <t>75</t>
  </si>
  <si>
    <t>2W/4IN CONCRETE ENCASED DUCT BANK</t>
  </si>
  <si>
    <t>L-110-5.3</t>
  </si>
  <si>
    <t>Bid Item:64f4aeb7-a28c-4845-9889-29c0f94bf9a6</t>
  </si>
  <si>
    <t>76</t>
  </si>
  <si>
    <t>10x10 OCTAGONAL MANHOLE - AIRCRAFT RATED</t>
  </si>
  <si>
    <t>L-115-5.1</t>
  </si>
  <si>
    <t>Bid Item:666a3323-a174-4b54-8faf-e4d298f27d3f</t>
  </si>
  <si>
    <t>77</t>
  </si>
  <si>
    <t>6x6 AIRPORT COMMUNICATIONS MANHOLE - AIRCRAFT RATED</t>
  </si>
  <si>
    <t>L-115-5.2</t>
  </si>
  <si>
    <t>Bid Item:841e5389-cdc9-4d8d-af2d-33d69f479735</t>
  </si>
  <si>
    <t>78</t>
  </si>
  <si>
    <t>4x4 FAA COMMUNICATIONS MANHOLE - AIRCRAFT RATED</t>
  </si>
  <si>
    <t>L-115-5.3</t>
  </si>
  <si>
    <t>Bid Item:6c27b21c-07f0-40dd-a088-ece4b9c473f8</t>
  </si>
  <si>
    <t>79</t>
  </si>
  <si>
    <t>10x10 OCTAGONAL MANHOLE - NON AIRCRAFT RATED</t>
  </si>
  <si>
    <t>L-115-5.4</t>
  </si>
  <si>
    <t>Bid Item:90c29e42-a66b-4ee5-b19c-25d7bd64b75a</t>
  </si>
  <si>
    <t>80</t>
  </si>
  <si>
    <t>6x6 AIRPORT COMMUNICATIONS MANHOLE - NON AIRCRAFT RATED</t>
  </si>
  <si>
    <t>L-115-5.5</t>
  </si>
  <si>
    <t>Bid Item:f3b6a75d-60ef-4e34-946c-946c093cc3a4</t>
  </si>
  <si>
    <t>81</t>
  </si>
  <si>
    <t>4x4 FAA COMMUNICATIONS MANHOLE - NON AIRCRAFT RATED</t>
  </si>
  <si>
    <t>L-115-5.6</t>
  </si>
  <si>
    <t>Bid Item:9aa8fd85-88d5-4c96-b3b3-fc01321f71c4</t>
  </si>
  <si>
    <t>82</t>
  </si>
  <si>
    <t>COMMUNICATION STRUCTURE ADJUSTMENT</t>
  </si>
  <si>
    <t>L-115-5.7</t>
  </si>
  <si>
    <t>Bid Item:a267a6a9-fa3b-4aea-acf4-511fac471665</t>
  </si>
  <si>
    <t>83</t>
  </si>
  <si>
    <t>AGGREGATE BASE COURSE (12" THICKNESS)</t>
  </si>
  <si>
    <t>NCDOT-520-1.12A</t>
  </si>
  <si>
    <t>Bid Item:471b4659-30c6-42ea-b64b-705d46e5a268</t>
  </si>
  <si>
    <t>84</t>
  </si>
  <si>
    <t>AGGREGATE BASE COURSE (6" THICKNESS)</t>
  </si>
  <si>
    <t>NCDOT-520-1.12B</t>
  </si>
  <si>
    <t>Bid Item:6a68f94e-bca8-4c58-ac3d-64cf68176e23</t>
  </si>
  <si>
    <t>85</t>
  </si>
  <si>
    <t>PORTLAND CEMENT CONCRETE (8" THICKNESS)</t>
  </si>
  <si>
    <t>NCDOT-710-10.1</t>
  </si>
  <si>
    <t>Bid Item:5f09dddd-0394-4169-8ffe-6edb91c900e4</t>
  </si>
  <si>
    <t>86</t>
  </si>
  <si>
    <t>SQUARE CAST IN PLACE SANITARY SEWER MANHOLE, AIRCRAFT RATED</t>
  </si>
  <si>
    <t>03461-1</t>
  </si>
  <si>
    <t>Bid Item:ad867a99-37bd-4104-a744-d6aebba8caa6</t>
  </si>
  <si>
    <t>87</t>
  </si>
  <si>
    <t>SQUARE CAST IN PLACE SANITARY SEWER DOGHOUSE MANHOLE, AIRCRAFT RATED</t>
  </si>
  <si>
    <t>03461-2</t>
  </si>
  <si>
    <t>Bid Item:7cf40de3-05fa-458d-a0fe-f9ba3a05964e</t>
  </si>
  <si>
    <t>88</t>
  </si>
  <si>
    <t>MODIFY EXISTING AIRCRAFT RATED MANHOLE</t>
  </si>
  <si>
    <t>03461-3</t>
  </si>
  <si>
    <t>Bid Item:0a551c32-e643-4027-af29-c3a46c3d710b</t>
  </si>
  <si>
    <t>89</t>
  </si>
  <si>
    <t>SANITARY SEWER MANHOLE 6' DIA MANHOLE</t>
  </si>
  <si>
    <t>03461-4</t>
  </si>
  <si>
    <t>Bid Item:28e2f10b-08be-486b-8c4c-489128948ccb</t>
  </si>
  <si>
    <t>90</t>
  </si>
  <si>
    <t>SANITARY SEWER DOGHOUSE 6' DIA MANHOLE</t>
  </si>
  <si>
    <t>03461-5</t>
  </si>
  <si>
    <t>Bid Item:b99bad3b-e6d6-4246-99d3-7721423c1159</t>
  </si>
  <si>
    <t>91</t>
  </si>
  <si>
    <t>30" DIP SANITARY SEWER PIPE, CLASS 56</t>
  </si>
  <si>
    <t>15071-1</t>
  </si>
  <si>
    <t>Bid Item:69e2e6fb-07d8-41ca-b9c2-df617fb5fd3b</t>
  </si>
  <si>
    <t>92</t>
  </si>
  <si>
    <t>TRENCHLESS 48" STEEL CASING</t>
  </si>
  <si>
    <t>15071-2</t>
  </si>
  <si>
    <t>Section End:e85f0774-a367-40cc-969f-22ebf7f1be26</t>
  </si>
  <si>
    <t>Bid Schedule 1 Subtotal</t>
  </si>
  <si>
    <t>Section Start:e24f5fb1-e3a9-4b6c-9e4e-fb5d2291a930</t>
  </si>
  <si>
    <t>Bid Schedule 2</t>
  </si>
  <si>
    <t>Bid Item:b3e36346-dbe2-4d9f-b3fb-13b920cb582f</t>
  </si>
  <si>
    <t>93</t>
  </si>
  <si>
    <t>Bid Item:f8204e4a-5315-44f3-b728-6c98f5f2f9a2</t>
  </si>
  <si>
    <t>94</t>
  </si>
  <si>
    <t>Bid Item:5d7daa1e-0882-4419-8ea4-821c7edfb599</t>
  </si>
  <si>
    <t>95</t>
  </si>
  <si>
    <t>TRIPLE - 12'W X 12'H ENDWALL</t>
  </si>
  <si>
    <t>D-752-5.5</t>
  </si>
  <si>
    <t>Section End:e24f5fb1-e3a9-4b6c-9e4e-fb5d2291a930</t>
  </si>
  <si>
    <t>Bid Schedule 2 Subtotal</t>
  </si>
  <si>
    <t>Bid Summary</t>
  </si>
  <si>
    <t>Name</t>
  </si>
  <si>
    <t>Base 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</si>
</sst>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1"/>
    </font>
    <font>
      <b/>
      <sz val="12"/>
      <color rgb="FF000000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rgb="FFEEF1F8"/>
        <bgColor rgb="FFEEF1F8"/>
      </patternFill>
    </fill>
    <fill>
      <patternFill patternType="solid">
        <fgColor rgb="FFCBDFB8"/>
        <bgColor rgb="FFCBDFB8"/>
      </patternFill>
    </fill>
    <fill>
      <patternFill patternType="solid">
        <fgColor rgb="FFDBE0E9"/>
        <bgColor rgb="FFDBE0E9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0" fontId="1" fillId="3" borderId="0" xfId="0" applyFont="1" applyFill="1"/>
    <xf numFmtId="4" fontId="1" fillId="4" borderId="0" xfId="0" applyNumberFormat="1" applyFont="1" applyFill="1"/>
    <xf numFmtId="4" fontId="0" fillId="0" borderId="0" xfId="0" applyNumberFormat="1"/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Normal="100" workbookViewId="0">
      <pane ySplit="4" topLeftCell="A10" activePane="bottomLeft" state="frozen"/>
      <selection pane="bottomLeft" activeCell="B17" sqref="B17"/>
    </sheetView>
  </sheetViews>
  <sheetFormatPr defaultColWidth="11.19921875" defaultRowHeight="15.6" x14ac:dyDescent="0.3"/>
  <cols>
    <col min="1" max="1" width="0" hidden="1"/>
    <col min="2" max="2" width="20" customWidth="1"/>
    <col min="3" max="3" width="50" customWidth="1"/>
    <col min="4" max="6" width="20" customWidth="1"/>
    <col min="7" max="7" width="15" customWidth="1"/>
    <col min="8" max="9" width="20" customWidth="1"/>
  </cols>
  <sheetData>
    <row r="1" spans="1:9" x14ac:dyDescent="0.3">
      <c r="B1" s="1" t="s">
        <v>0</v>
      </c>
      <c r="C1" s="5" t="s">
        <v>1</v>
      </c>
      <c r="D1" s="5"/>
      <c r="E1" s="5"/>
      <c r="F1" s="5"/>
      <c r="G1" s="5"/>
      <c r="H1" s="5"/>
      <c r="I1" s="5"/>
    </row>
    <row r="2" spans="1:9" x14ac:dyDescent="0.3">
      <c r="B2" s="1" t="s">
        <v>2</v>
      </c>
      <c r="C2" s="5" t="s">
        <v>3</v>
      </c>
      <c r="D2" s="5"/>
      <c r="E2" s="5"/>
      <c r="F2" s="5"/>
      <c r="G2" s="5"/>
      <c r="H2" s="5"/>
      <c r="I2" s="5"/>
    </row>
    <row r="3" spans="1:9" x14ac:dyDescent="0.3">
      <c r="B3" s="1" t="s">
        <v>4</v>
      </c>
      <c r="C3" s="5" t="s">
        <v>5</v>
      </c>
      <c r="D3" s="5"/>
      <c r="E3" s="5"/>
      <c r="F3" s="5"/>
      <c r="G3" s="5"/>
      <c r="H3" s="5"/>
      <c r="I3" s="5"/>
    </row>
    <row r="4" spans="1:9" x14ac:dyDescent="0.3">
      <c r="B4" s="1" t="s">
        <v>6</v>
      </c>
      <c r="C4" s="5" t="s">
        <v>7</v>
      </c>
      <c r="D4" s="5"/>
      <c r="E4" s="5"/>
      <c r="F4" s="5"/>
      <c r="G4" s="5"/>
      <c r="H4" s="5"/>
      <c r="I4" s="5"/>
    </row>
    <row r="6" spans="1:9" x14ac:dyDescent="0.3">
      <c r="A6" t="s">
        <v>8</v>
      </c>
      <c r="B6" s="6" t="s">
        <v>9</v>
      </c>
      <c r="C6" s="6"/>
      <c r="D6" s="6"/>
      <c r="E6" s="6"/>
      <c r="F6" s="6"/>
      <c r="G6" s="6"/>
      <c r="H6" s="6"/>
      <c r="I6" s="6"/>
    </row>
    <row r="7" spans="1:9" x14ac:dyDescent="0.3"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</row>
    <row r="8" spans="1:9" x14ac:dyDescent="0.3">
      <c r="A8" s="3" t="s">
        <v>18</v>
      </c>
      <c r="B8" s="3" t="s">
        <v>19</v>
      </c>
      <c r="C8" s="3"/>
      <c r="D8" s="3"/>
      <c r="E8" s="3"/>
      <c r="F8" s="3"/>
      <c r="G8" s="3"/>
      <c r="H8" s="3"/>
      <c r="I8" s="3">
        <v>0</v>
      </c>
    </row>
    <row r="10" spans="1:9" x14ac:dyDescent="0.3">
      <c r="A10" t="s">
        <v>20</v>
      </c>
      <c r="B10" s="6" t="s">
        <v>21</v>
      </c>
      <c r="C10" s="6"/>
      <c r="D10" s="6"/>
      <c r="E10" s="6"/>
      <c r="F10" s="6"/>
      <c r="G10" s="6"/>
      <c r="H10" s="6"/>
      <c r="I10" s="6"/>
    </row>
    <row r="11" spans="1:9" x14ac:dyDescent="0.3"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</row>
    <row r="12" spans="1:9" x14ac:dyDescent="0.3">
      <c r="A12" t="s">
        <v>22</v>
      </c>
      <c r="B12" t="s">
        <v>23</v>
      </c>
      <c r="C12" t="s">
        <v>24</v>
      </c>
      <c r="D12" t="s">
        <v>25</v>
      </c>
      <c r="F12">
        <v>1</v>
      </c>
      <c r="G12" t="s">
        <v>26</v>
      </c>
      <c r="H12" s="4"/>
      <c r="I12" s="4">
        <f t="shared" ref="I12:I43" si="0">F12*H12</f>
        <v>0</v>
      </c>
    </row>
    <row r="13" spans="1:9" x14ac:dyDescent="0.3">
      <c r="A13" t="s">
        <v>27</v>
      </c>
      <c r="B13" t="s">
        <v>28</v>
      </c>
      <c r="C13" t="s">
        <v>29</v>
      </c>
      <c r="D13" t="s">
        <v>30</v>
      </c>
      <c r="F13">
        <v>3100</v>
      </c>
      <c r="G13" t="s">
        <v>31</v>
      </c>
      <c r="H13" s="4"/>
      <c r="I13" s="4">
        <f t="shared" si="0"/>
        <v>0</v>
      </c>
    </row>
    <row r="14" spans="1:9" x14ac:dyDescent="0.3">
      <c r="A14" t="s">
        <v>32</v>
      </c>
      <c r="B14" t="s">
        <v>33</v>
      </c>
      <c r="C14" t="s">
        <v>34</v>
      </c>
      <c r="D14" t="s">
        <v>35</v>
      </c>
      <c r="F14">
        <v>600</v>
      </c>
      <c r="G14" t="s">
        <v>36</v>
      </c>
      <c r="H14" s="4"/>
      <c r="I14" s="4">
        <f t="shared" si="0"/>
        <v>0</v>
      </c>
    </row>
    <row r="15" spans="1:9" x14ac:dyDescent="0.3">
      <c r="A15" t="s">
        <v>37</v>
      </c>
      <c r="B15" t="s">
        <v>38</v>
      </c>
      <c r="C15" t="s">
        <v>39</v>
      </c>
      <c r="D15" t="s">
        <v>40</v>
      </c>
      <c r="F15">
        <v>200</v>
      </c>
      <c r="G15" t="s">
        <v>31</v>
      </c>
      <c r="H15" s="4"/>
      <c r="I15" s="4">
        <f t="shared" si="0"/>
        <v>0</v>
      </c>
    </row>
    <row r="16" spans="1:9" x14ac:dyDescent="0.3">
      <c r="A16" t="s">
        <v>41</v>
      </c>
      <c r="B16" t="s">
        <v>42</v>
      </c>
      <c r="C16" t="s">
        <v>43</v>
      </c>
      <c r="D16" t="s">
        <v>44</v>
      </c>
      <c r="F16">
        <v>100</v>
      </c>
      <c r="G16" t="s">
        <v>45</v>
      </c>
      <c r="H16" s="4"/>
      <c r="I16" s="4">
        <f t="shared" si="0"/>
        <v>0</v>
      </c>
    </row>
    <row r="17" spans="1:9" x14ac:dyDescent="0.3">
      <c r="A17" t="s">
        <v>46</v>
      </c>
      <c r="B17" t="s">
        <v>47</v>
      </c>
      <c r="C17" t="s">
        <v>48</v>
      </c>
      <c r="D17" t="s">
        <v>49</v>
      </c>
      <c r="F17">
        <v>50</v>
      </c>
      <c r="G17" t="s">
        <v>45</v>
      </c>
      <c r="H17" s="4"/>
      <c r="I17" s="4">
        <f t="shared" si="0"/>
        <v>0</v>
      </c>
    </row>
    <row r="18" spans="1:9" x14ac:dyDescent="0.3">
      <c r="A18" t="s">
        <v>50</v>
      </c>
      <c r="B18" t="s">
        <v>51</v>
      </c>
      <c r="C18" t="s">
        <v>52</v>
      </c>
      <c r="D18" t="s">
        <v>53</v>
      </c>
      <c r="F18">
        <v>1</v>
      </c>
      <c r="G18" t="s">
        <v>26</v>
      </c>
      <c r="H18" s="4"/>
      <c r="I18" s="4">
        <f t="shared" si="0"/>
        <v>0</v>
      </c>
    </row>
    <row r="19" spans="1:9" x14ac:dyDescent="0.3">
      <c r="A19" t="s">
        <v>54</v>
      </c>
      <c r="B19" t="s">
        <v>55</v>
      </c>
      <c r="C19" t="s">
        <v>56</v>
      </c>
      <c r="D19" t="s">
        <v>57</v>
      </c>
      <c r="F19">
        <v>13700</v>
      </c>
      <c r="G19" t="s">
        <v>58</v>
      </c>
      <c r="H19" s="4"/>
      <c r="I19" s="4">
        <f t="shared" si="0"/>
        <v>0</v>
      </c>
    </row>
    <row r="20" spans="1:9" x14ac:dyDescent="0.3">
      <c r="A20" t="s">
        <v>59</v>
      </c>
      <c r="B20" t="s">
        <v>60</v>
      </c>
      <c r="C20" t="s">
        <v>61</v>
      </c>
      <c r="D20" t="s">
        <v>62</v>
      </c>
      <c r="F20">
        <v>13</v>
      </c>
      <c r="G20" t="s">
        <v>45</v>
      </c>
      <c r="H20" s="4"/>
      <c r="I20" s="4">
        <f t="shared" si="0"/>
        <v>0</v>
      </c>
    </row>
    <row r="21" spans="1:9" x14ac:dyDescent="0.3">
      <c r="A21" t="s">
        <v>63</v>
      </c>
      <c r="B21" t="s">
        <v>64</v>
      </c>
      <c r="C21" t="s">
        <v>65</v>
      </c>
      <c r="D21" t="s">
        <v>66</v>
      </c>
      <c r="F21">
        <v>196000</v>
      </c>
      <c r="G21" t="s">
        <v>31</v>
      </c>
      <c r="H21" s="4"/>
      <c r="I21" s="4">
        <f t="shared" si="0"/>
        <v>0</v>
      </c>
    </row>
    <row r="22" spans="1:9" x14ac:dyDescent="0.3">
      <c r="A22" t="s">
        <v>67</v>
      </c>
      <c r="B22" t="s">
        <v>68</v>
      </c>
      <c r="C22" t="s">
        <v>69</v>
      </c>
      <c r="D22" t="s">
        <v>70</v>
      </c>
      <c r="F22">
        <v>12</v>
      </c>
      <c r="G22" t="s">
        <v>45</v>
      </c>
      <c r="H22" s="4"/>
      <c r="I22" s="4">
        <f t="shared" si="0"/>
        <v>0</v>
      </c>
    </row>
    <row r="23" spans="1:9" x14ac:dyDescent="0.3">
      <c r="A23" t="s">
        <v>71</v>
      </c>
      <c r="B23" t="s">
        <v>72</v>
      </c>
      <c r="C23" t="s">
        <v>73</v>
      </c>
      <c r="D23" t="s">
        <v>74</v>
      </c>
      <c r="F23">
        <v>150</v>
      </c>
      <c r="G23" t="s">
        <v>45</v>
      </c>
      <c r="H23" s="4"/>
      <c r="I23" s="4">
        <f t="shared" si="0"/>
        <v>0</v>
      </c>
    </row>
    <row r="24" spans="1:9" x14ac:dyDescent="0.3">
      <c r="A24" t="s">
        <v>75</v>
      </c>
      <c r="B24" t="s">
        <v>76</v>
      </c>
      <c r="C24" t="s">
        <v>77</v>
      </c>
      <c r="D24" t="s">
        <v>78</v>
      </c>
      <c r="F24">
        <v>22300</v>
      </c>
      <c r="G24" t="s">
        <v>58</v>
      </c>
      <c r="H24" s="4"/>
      <c r="I24" s="4">
        <f t="shared" si="0"/>
        <v>0</v>
      </c>
    </row>
    <row r="25" spans="1:9" x14ac:dyDescent="0.3">
      <c r="A25" t="s">
        <v>79</v>
      </c>
      <c r="B25" t="s">
        <v>80</v>
      </c>
      <c r="C25" t="s">
        <v>81</v>
      </c>
      <c r="D25" t="s">
        <v>82</v>
      </c>
      <c r="F25">
        <v>5800</v>
      </c>
      <c r="G25" t="s">
        <v>58</v>
      </c>
      <c r="H25" s="4"/>
      <c r="I25" s="4">
        <f t="shared" si="0"/>
        <v>0</v>
      </c>
    </row>
    <row r="26" spans="1:9" x14ac:dyDescent="0.3">
      <c r="A26" t="s">
        <v>83</v>
      </c>
      <c r="B26" t="s">
        <v>84</v>
      </c>
      <c r="C26" t="s">
        <v>85</v>
      </c>
      <c r="D26" t="s">
        <v>86</v>
      </c>
      <c r="F26">
        <v>50600</v>
      </c>
      <c r="G26" t="s">
        <v>58</v>
      </c>
      <c r="H26" s="4"/>
      <c r="I26" s="4">
        <f t="shared" si="0"/>
        <v>0</v>
      </c>
    </row>
    <row r="27" spans="1:9" x14ac:dyDescent="0.3">
      <c r="A27" t="s">
        <v>87</v>
      </c>
      <c r="B27" t="s">
        <v>88</v>
      </c>
      <c r="C27" t="s">
        <v>89</v>
      </c>
      <c r="D27" t="s">
        <v>90</v>
      </c>
      <c r="F27">
        <v>9</v>
      </c>
      <c r="G27" t="s">
        <v>45</v>
      </c>
      <c r="H27" s="4"/>
      <c r="I27" s="4">
        <f t="shared" si="0"/>
        <v>0</v>
      </c>
    </row>
    <row r="28" spans="1:9" x14ac:dyDescent="0.3">
      <c r="A28" t="s">
        <v>91</v>
      </c>
      <c r="B28" t="s">
        <v>92</v>
      </c>
      <c r="C28" t="s">
        <v>93</v>
      </c>
      <c r="D28" t="s">
        <v>94</v>
      </c>
      <c r="F28">
        <v>20</v>
      </c>
      <c r="G28" t="s">
        <v>45</v>
      </c>
      <c r="H28" s="4"/>
      <c r="I28" s="4">
        <f t="shared" si="0"/>
        <v>0</v>
      </c>
    </row>
    <row r="29" spans="1:9" x14ac:dyDescent="0.3">
      <c r="A29" t="s">
        <v>95</v>
      </c>
      <c r="B29" t="s">
        <v>96</v>
      </c>
      <c r="C29" t="s">
        <v>97</v>
      </c>
      <c r="D29" t="s">
        <v>98</v>
      </c>
      <c r="F29">
        <v>410</v>
      </c>
      <c r="G29" t="s">
        <v>99</v>
      </c>
      <c r="H29" s="4"/>
      <c r="I29" s="4">
        <f t="shared" si="0"/>
        <v>0</v>
      </c>
    </row>
    <row r="30" spans="1:9" x14ac:dyDescent="0.3">
      <c r="A30" t="s">
        <v>100</v>
      </c>
      <c r="B30" t="s">
        <v>101</v>
      </c>
      <c r="C30" t="s">
        <v>102</v>
      </c>
      <c r="D30" t="s">
        <v>103</v>
      </c>
      <c r="F30">
        <v>12</v>
      </c>
      <c r="G30" t="s">
        <v>45</v>
      </c>
      <c r="H30" s="4"/>
      <c r="I30" s="4">
        <f t="shared" si="0"/>
        <v>0</v>
      </c>
    </row>
    <row r="31" spans="1:9" x14ac:dyDescent="0.3">
      <c r="A31" t="s">
        <v>104</v>
      </c>
      <c r="B31" t="s">
        <v>105</v>
      </c>
      <c r="C31" t="s">
        <v>106</v>
      </c>
      <c r="D31" t="s">
        <v>107</v>
      </c>
      <c r="F31">
        <v>23</v>
      </c>
      <c r="G31" t="s">
        <v>45</v>
      </c>
      <c r="H31" s="4"/>
      <c r="I31" s="4">
        <f t="shared" si="0"/>
        <v>0</v>
      </c>
    </row>
    <row r="32" spans="1:9" x14ac:dyDescent="0.3">
      <c r="A32" t="s">
        <v>108</v>
      </c>
      <c r="B32" t="s">
        <v>109</v>
      </c>
      <c r="C32" t="s">
        <v>110</v>
      </c>
      <c r="D32" t="s">
        <v>111</v>
      </c>
      <c r="F32">
        <v>450</v>
      </c>
      <c r="G32" t="s">
        <v>36</v>
      </c>
      <c r="H32" s="4"/>
      <c r="I32" s="4">
        <f t="shared" si="0"/>
        <v>0</v>
      </c>
    </row>
    <row r="33" spans="1:9" x14ac:dyDescent="0.3">
      <c r="A33" t="s">
        <v>112</v>
      </c>
      <c r="B33" t="s">
        <v>113</v>
      </c>
      <c r="C33" t="s">
        <v>114</v>
      </c>
      <c r="D33" t="s">
        <v>115</v>
      </c>
      <c r="F33">
        <v>5800</v>
      </c>
      <c r="G33" t="s">
        <v>36</v>
      </c>
      <c r="H33" s="4"/>
      <c r="I33" s="4">
        <f t="shared" si="0"/>
        <v>0</v>
      </c>
    </row>
    <row r="34" spans="1:9" x14ac:dyDescent="0.3">
      <c r="A34" t="s">
        <v>116</v>
      </c>
      <c r="B34" t="s">
        <v>117</v>
      </c>
      <c r="C34" t="s">
        <v>118</v>
      </c>
      <c r="D34" t="s">
        <v>119</v>
      </c>
      <c r="F34">
        <v>2200</v>
      </c>
      <c r="G34" t="s">
        <v>36</v>
      </c>
      <c r="H34" s="4"/>
      <c r="I34" s="4">
        <f t="shared" si="0"/>
        <v>0</v>
      </c>
    </row>
    <row r="35" spans="1:9" x14ac:dyDescent="0.3">
      <c r="A35" t="s">
        <v>120</v>
      </c>
      <c r="B35" t="s">
        <v>121</v>
      </c>
      <c r="C35" t="s">
        <v>122</v>
      </c>
      <c r="D35" t="s">
        <v>123</v>
      </c>
      <c r="F35">
        <v>7000</v>
      </c>
      <c r="G35" t="s">
        <v>31</v>
      </c>
      <c r="H35" s="4"/>
      <c r="I35" s="4">
        <f t="shared" si="0"/>
        <v>0</v>
      </c>
    </row>
    <row r="36" spans="1:9" x14ac:dyDescent="0.3">
      <c r="A36" t="s">
        <v>124</v>
      </c>
      <c r="B36" t="s">
        <v>125</v>
      </c>
      <c r="C36" t="s">
        <v>126</v>
      </c>
      <c r="D36" t="s">
        <v>127</v>
      </c>
      <c r="F36">
        <v>10800</v>
      </c>
      <c r="G36" t="s">
        <v>58</v>
      </c>
      <c r="H36" s="4"/>
      <c r="I36" s="4">
        <f t="shared" si="0"/>
        <v>0</v>
      </c>
    </row>
    <row r="37" spans="1:9" x14ac:dyDescent="0.3">
      <c r="A37" t="s">
        <v>128</v>
      </c>
      <c r="B37" t="s">
        <v>129</v>
      </c>
      <c r="C37" t="s">
        <v>130</v>
      </c>
      <c r="D37" t="s">
        <v>131</v>
      </c>
      <c r="F37">
        <v>50</v>
      </c>
      <c r="G37" t="s">
        <v>45</v>
      </c>
      <c r="H37" s="4"/>
      <c r="I37" s="4">
        <f t="shared" si="0"/>
        <v>0</v>
      </c>
    </row>
    <row r="38" spans="1:9" x14ac:dyDescent="0.3">
      <c r="A38" t="s">
        <v>132</v>
      </c>
      <c r="B38" t="s">
        <v>133</v>
      </c>
      <c r="C38" t="s">
        <v>134</v>
      </c>
      <c r="D38" t="s">
        <v>135</v>
      </c>
      <c r="F38">
        <v>20600</v>
      </c>
      <c r="G38" t="s">
        <v>31</v>
      </c>
      <c r="H38" s="4"/>
      <c r="I38" s="4">
        <f t="shared" si="0"/>
        <v>0</v>
      </c>
    </row>
    <row r="39" spans="1:9" x14ac:dyDescent="0.3">
      <c r="A39" t="s">
        <v>136</v>
      </c>
      <c r="B39" t="s">
        <v>137</v>
      </c>
      <c r="C39" t="s">
        <v>138</v>
      </c>
      <c r="D39" t="s">
        <v>139</v>
      </c>
      <c r="F39">
        <v>4800</v>
      </c>
      <c r="G39" t="s">
        <v>31</v>
      </c>
      <c r="H39" s="4"/>
      <c r="I39" s="4">
        <f t="shared" si="0"/>
        <v>0</v>
      </c>
    </row>
    <row r="40" spans="1:9" x14ac:dyDescent="0.3">
      <c r="A40" t="s">
        <v>140</v>
      </c>
      <c r="B40" t="s">
        <v>141</v>
      </c>
      <c r="C40" t="s">
        <v>142</v>
      </c>
      <c r="D40" t="s">
        <v>143</v>
      </c>
      <c r="F40">
        <v>1400</v>
      </c>
      <c r="G40" t="s">
        <v>58</v>
      </c>
      <c r="H40" s="4"/>
      <c r="I40" s="4">
        <f t="shared" si="0"/>
        <v>0</v>
      </c>
    </row>
    <row r="41" spans="1:9" x14ac:dyDescent="0.3">
      <c r="A41" t="s">
        <v>144</v>
      </c>
      <c r="B41" t="s">
        <v>145</v>
      </c>
      <c r="C41" t="s">
        <v>146</v>
      </c>
      <c r="D41" t="s">
        <v>147</v>
      </c>
      <c r="F41">
        <v>4</v>
      </c>
      <c r="G41" t="s">
        <v>45</v>
      </c>
      <c r="H41" s="4"/>
      <c r="I41" s="4">
        <f t="shared" si="0"/>
        <v>0</v>
      </c>
    </row>
    <row r="42" spans="1:9" x14ac:dyDescent="0.3">
      <c r="A42" t="s">
        <v>148</v>
      </c>
      <c r="B42" t="s">
        <v>149</v>
      </c>
      <c r="C42" t="s">
        <v>150</v>
      </c>
      <c r="D42" t="s">
        <v>151</v>
      </c>
      <c r="F42">
        <v>60</v>
      </c>
      <c r="G42" t="s">
        <v>58</v>
      </c>
      <c r="H42" s="4"/>
      <c r="I42" s="4">
        <f t="shared" si="0"/>
        <v>0</v>
      </c>
    </row>
    <row r="43" spans="1:9" x14ac:dyDescent="0.3">
      <c r="A43" t="s">
        <v>152</v>
      </c>
      <c r="B43" t="s">
        <v>153</v>
      </c>
      <c r="C43" t="s">
        <v>154</v>
      </c>
      <c r="D43" t="s">
        <v>155</v>
      </c>
      <c r="F43">
        <v>80</v>
      </c>
      <c r="G43" t="s">
        <v>58</v>
      </c>
      <c r="H43" s="4"/>
      <c r="I43" s="4">
        <f t="shared" si="0"/>
        <v>0</v>
      </c>
    </row>
    <row r="44" spans="1:9" x14ac:dyDescent="0.3">
      <c r="A44" t="s">
        <v>156</v>
      </c>
      <c r="B44" t="s">
        <v>157</v>
      </c>
      <c r="C44" t="s">
        <v>158</v>
      </c>
      <c r="D44" t="s">
        <v>159</v>
      </c>
      <c r="F44">
        <v>120</v>
      </c>
      <c r="G44" t="s">
        <v>58</v>
      </c>
      <c r="H44" s="4"/>
      <c r="I44" s="4">
        <f t="shared" ref="I44:I75" si="1">F44*H44</f>
        <v>0</v>
      </c>
    </row>
    <row r="45" spans="1:9" x14ac:dyDescent="0.3">
      <c r="A45" t="s">
        <v>160</v>
      </c>
      <c r="B45" t="s">
        <v>161</v>
      </c>
      <c r="C45" t="s">
        <v>162</v>
      </c>
      <c r="D45" t="s">
        <v>163</v>
      </c>
      <c r="F45">
        <v>100</v>
      </c>
      <c r="G45" t="s">
        <v>58</v>
      </c>
      <c r="H45" s="4"/>
      <c r="I45" s="4">
        <f t="shared" si="1"/>
        <v>0</v>
      </c>
    </row>
    <row r="46" spans="1:9" x14ac:dyDescent="0.3">
      <c r="A46" t="s">
        <v>164</v>
      </c>
      <c r="B46" t="s">
        <v>165</v>
      </c>
      <c r="C46" t="s">
        <v>166</v>
      </c>
      <c r="D46" t="s">
        <v>167</v>
      </c>
      <c r="F46">
        <v>150</v>
      </c>
      <c r="G46" t="s">
        <v>58</v>
      </c>
      <c r="H46" s="4"/>
      <c r="I46" s="4">
        <f t="shared" si="1"/>
        <v>0</v>
      </c>
    </row>
    <row r="47" spans="1:9" x14ac:dyDescent="0.3">
      <c r="A47" t="s">
        <v>168</v>
      </c>
      <c r="B47" t="s">
        <v>169</v>
      </c>
      <c r="C47" t="s">
        <v>170</v>
      </c>
      <c r="D47" t="s">
        <v>171</v>
      </c>
      <c r="F47">
        <v>10</v>
      </c>
      <c r="G47" t="s">
        <v>45</v>
      </c>
      <c r="H47" s="4"/>
      <c r="I47" s="4">
        <f t="shared" si="1"/>
        <v>0</v>
      </c>
    </row>
    <row r="48" spans="1:9" x14ac:dyDescent="0.3">
      <c r="A48" t="s">
        <v>172</v>
      </c>
      <c r="B48" t="s">
        <v>173</v>
      </c>
      <c r="C48" t="s">
        <v>174</v>
      </c>
      <c r="D48" t="s">
        <v>175</v>
      </c>
      <c r="F48">
        <v>8700</v>
      </c>
      <c r="G48" t="s">
        <v>58</v>
      </c>
      <c r="H48" s="4"/>
      <c r="I48" s="4">
        <f t="shared" si="1"/>
        <v>0</v>
      </c>
    </row>
    <row r="49" spans="1:9" x14ac:dyDescent="0.3">
      <c r="A49" t="s">
        <v>176</v>
      </c>
      <c r="B49" t="s">
        <v>177</v>
      </c>
      <c r="C49" t="s">
        <v>178</v>
      </c>
      <c r="D49" t="s">
        <v>179</v>
      </c>
      <c r="F49">
        <v>2</v>
      </c>
      <c r="G49" t="s">
        <v>45</v>
      </c>
      <c r="H49" s="4"/>
      <c r="I49" s="4">
        <f t="shared" si="1"/>
        <v>0</v>
      </c>
    </row>
    <row r="50" spans="1:9" x14ac:dyDescent="0.3">
      <c r="A50" t="s">
        <v>180</v>
      </c>
      <c r="B50" t="s">
        <v>181</v>
      </c>
      <c r="C50" t="s">
        <v>182</v>
      </c>
      <c r="D50" t="s">
        <v>183</v>
      </c>
      <c r="F50">
        <v>5</v>
      </c>
      <c r="G50" t="s">
        <v>58</v>
      </c>
      <c r="H50" s="4"/>
      <c r="I50" s="4">
        <f t="shared" si="1"/>
        <v>0</v>
      </c>
    </row>
    <row r="51" spans="1:9" x14ac:dyDescent="0.3">
      <c r="A51" t="s">
        <v>184</v>
      </c>
      <c r="B51" t="s">
        <v>185</v>
      </c>
      <c r="C51" t="s">
        <v>186</v>
      </c>
      <c r="D51" t="s">
        <v>187</v>
      </c>
      <c r="F51">
        <v>79000</v>
      </c>
      <c r="G51" t="s">
        <v>188</v>
      </c>
      <c r="H51" s="4"/>
      <c r="I51" s="4">
        <f t="shared" si="1"/>
        <v>0</v>
      </c>
    </row>
    <row r="52" spans="1:9" x14ac:dyDescent="0.3">
      <c r="A52" t="s">
        <v>189</v>
      </c>
      <c r="B52" t="s">
        <v>190</v>
      </c>
      <c r="C52" t="s">
        <v>191</v>
      </c>
      <c r="D52" t="s">
        <v>192</v>
      </c>
      <c r="F52">
        <v>121000</v>
      </c>
      <c r="G52" t="s">
        <v>188</v>
      </c>
      <c r="H52" s="4"/>
      <c r="I52" s="4">
        <f t="shared" si="1"/>
        <v>0</v>
      </c>
    </row>
    <row r="53" spans="1:9" x14ac:dyDescent="0.3">
      <c r="A53" t="s">
        <v>193</v>
      </c>
      <c r="B53" t="s">
        <v>194</v>
      </c>
      <c r="C53" t="s">
        <v>195</v>
      </c>
      <c r="D53" t="s">
        <v>196</v>
      </c>
      <c r="F53">
        <v>1370</v>
      </c>
      <c r="G53" t="s">
        <v>58</v>
      </c>
      <c r="H53" s="4"/>
      <c r="I53" s="4">
        <f t="shared" si="1"/>
        <v>0</v>
      </c>
    </row>
    <row r="54" spans="1:9" x14ac:dyDescent="0.3">
      <c r="A54" t="s">
        <v>197</v>
      </c>
      <c r="B54" t="s">
        <v>198</v>
      </c>
      <c r="C54" t="s">
        <v>199</v>
      </c>
      <c r="D54" t="s">
        <v>200</v>
      </c>
      <c r="F54">
        <v>15400</v>
      </c>
      <c r="G54" t="s">
        <v>31</v>
      </c>
      <c r="H54" s="4"/>
      <c r="I54" s="4">
        <f t="shared" si="1"/>
        <v>0</v>
      </c>
    </row>
    <row r="55" spans="1:9" x14ac:dyDescent="0.3">
      <c r="A55" t="s">
        <v>201</v>
      </c>
      <c r="B55" t="s">
        <v>202</v>
      </c>
      <c r="C55" t="s">
        <v>203</v>
      </c>
      <c r="D55" t="s">
        <v>204</v>
      </c>
      <c r="F55">
        <v>5900</v>
      </c>
      <c r="G55" t="s">
        <v>205</v>
      </c>
      <c r="H55" s="4"/>
      <c r="I55" s="4">
        <f t="shared" si="1"/>
        <v>0</v>
      </c>
    </row>
    <row r="56" spans="1:9" x14ac:dyDescent="0.3">
      <c r="A56" t="s">
        <v>206</v>
      </c>
      <c r="B56" t="s">
        <v>207</v>
      </c>
      <c r="C56" t="s">
        <v>208</v>
      </c>
      <c r="D56" t="s">
        <v>209</v>
      </c>
      <c r="F56">
        <v>31</v>
      </c>
      <c r="G56" t="s">
        <v>99</v>
      </c>
      <c r="H56" s="4"/>
      <c r="I56" s="4">
        <f t="shared" si="1"/>
        <v>0</v>
      </c>
    </row>
    <row r="57" spans="1:9" x14ac:dyDescent="0.3">
      <c r="A57" t="s">
        <v>210</v>
      </c>
      <c r="B57" t="s">
        <v>211</v>
      </c>
      <c r="C57" t="s">
        <v>212</v>
      </c>
      <c r="D57" t="s">
        <v>213</v>
      </c>
      <c r="F57">
        <v>109</v>
      </c>
      <c r="G57" t="s">
        <v>99</v>
      </c>
      <c r="H57" s="4"/>
      <c r="I57" s="4">
        <f t="shared" si="1"/>
        <v>0</v>
      </c>
    </row>
    <row r="58" spans="1:9" x14ac:dyDescent="0.3">
      <c r="A58" t="s">
        <v>214</v>
      </c>
      <c r="B58" t="s">
        <v>215</v>
      </c>
      <c r="C58" t="s">
        <v>216</v>
      </c>
      <c r="D58" t="s">
        <v>217</v>
      </c>
      <c r="F58">
        <v>1154000</v>
      </c>
      <c r="G58" t="s">
        <v>188</v>
      </c>
      <c r="H58" s="4"/>
      <c r="I58" s="4">
        <f t="shared" si="1"/>
        <v>0</v>
      </c>
    </row>
    <row r="59" spans="1:9" x14ac:dyDescent="0.3">
      <c r="A59" t="s">
        <v>218</v>
      </c>
      <c r="B59" t="s">
        <v>219</v>
      </c>
      <c r="C59" t="s">
        <v>220</v>
      </c>
      <c r="D59" t="s">
        <v>221</v>
      </c>
      <c r="F59">
        <v>244000</v>
      </c>
      <c r="G59" t="s">
        <v>188</v>
      </c>
      <c r="H59" s="4"/>
      <c r="I59" s="4">
        <f t="shared" si="1"/>
        <v>0</v>
      </c>
    </row>
    <row r="60" spans="1:9" x14ac:dyDescent="0.3">
      <c r="A60" t="s">
        <v>222</v>
      </c>
      <c r="B60" t="s">
        <v>223</v>
      </c>
      <c r="C60" t="s">
        <v>224</v>
      </c>
      <c r="D60" t="s">
        <v>225</v>
      </c>
      <c r="F60">
        <v>198000</v>
      </c>
      <c r="G60" t="s">
        <v>188</v>
      </c>
      <c r="H60" s="4"/>
      <c r="I60" s="4">
        <f t="shared" si="1"/>
        <v>0</v>
      </c>
    </row>
    <row r="61" spans="1:9" x14ac:dyDescent="0.3">
      <c r="A61" t="s">
        <v>226</v>
      </c>
      <c r="B61" t="s">
        <v>227</v>
      </c>
      <c r="C61" t="s">
        <v>228</v>
      </c>
      <c r="D61" t="s">
        <v>229</v>
      </c>
      <c r="F61">
        <v>100000</v>
      </c>
      <c r="G61" t="s">
        <v>188</v>
      </c>
      <c r="H61" s="4"/>
      <c r="I61" s="4">
        <f t="shared" si="1"/>
        <v>0</v>
      </c>
    </row>
    <row r="62" spans="1:9" x14ac:dyDescent="0.3">
      <c r="A62" t="s">
        <v>230</v>
      </c>
      <c r="B62" t="s">
        <v>231</v>
      </c>
      <c r="C62" t="s">
        <v>232</v>
      </c>
      <c r="D62" t="s">
        <v>233</v>
      </c>
      <c r="F62">
        <v>7400</v>
      </c>
      <c r="G62" t="s">
        <v>188</v>
      </c>
      <c r="H62" s="4"/>
      <c r="I62" s="4">
        <f t="shared" si="1"/>
        <v>0</v>
      </c>
    </row>
    <row r="63" spans="1:9" x14ac:dyDescent="0.3">
      <c r="A63" t="s">
        <v>234</v>
      </c>
      <c r="B63" t="s">
        <v>235</v>
      </c>
      <c r="C63" t="s">
        <v>236</v>
      </c>
      <c r="D63" t="s">
        <v>237</v>
      </c>
      <c r="F63">
        <v>530</v>
      </c>
      <c r="G63" t="s">
        <v>188</v>
      </c>
      <c r="H63" s="4"/>
      <c r="I63" s="4">
        <f t="shared" si="1"/>
        <v>0</v>
      </c>
    </row>
    <row r="64" spans="1:9" x14ac:dyDescent="0.3">
      <c r="A64" t="s">
        <v>238</v>
      </c>
      <c r="B64" t="s">
        <v>239</v>
      </c>
      <c r="C64" t="s">
        <v>240</v>
      </c>
      <c r="D64" t="s">
        <v>241</v>
      </c>
      <c r="F64">
        <v>4200</v>
      </c>
      <c r="G64" t="s">
        <v>188</v>
      </c>
      <c r="H64" s="4"/>
      <c r="I64" s="4">
        <f t="shared" si="1"/>
        <v>0</v>
      </c>
    </row>
    <row r="65" spans="1:9" x14ac:dyDescent="0.3">
      <c r="A65" t="s">
        <v>242</v>
      </c>
      <c r="B65" t="s">
        <v>243</v>
      </c>
      <c r="C65" t="s">
        <v>244</v>
      </c>
      <c r="D65" t="s">
        <v>245</v>
      </c>
      <c r="F65">
        <v>530</v>
      </c>
      <c r="G65" t="s">
        <v>188</v>
      </c>
      <c r="H65" s="4"/>
      <c r="I65" s="4">
        <f t="shared" si="1"/>
        <v>0</v>
      </c>
    </row>
    <row r="66" spans="1:9" x14ac:dyDescent="0.3">
      <c r="A66" t="s">
        <v>246</v>
      </c>
      <c r="B66" t="s">
        <v>247</v>
      </c>
      <c r="C66" t="s">
        <v>248</v>
      </c>
      <c r="D66" t="s">
        <v>249</v>
      </c>
      <c r="F66">
        <v>200</v>
      </c>
      <c r="G66" t="s">
        <v>250</v>
      </c>
      <c r="H66" s="4"/>
      <c r="I66" s="4">
        <f t="shared" si="1"/>
        <v>0</v>
      </c>
    </row>
    <row r="67" spans="1:9" x14ac:dyDescent="0.3">
      <c r="A67" t="s">
        <v>251</v>
      </c>
      <c r="B67" t="s">
        <v>252</v>
      </c>
      <c r="C67" t="s">
        <v>253</v>
      </c>
      <c r="D67" t="s">
        <v>254</v>
      </c>
      <c r="F67">
        <v>200</v>
      </c>
      <c r="G67" t="s">
        <v>250</v>
      </c>
      <c r="H67" s="4"/>
      <c r="I67" s="4">
        <f t="shared" si="1"/>
        <v>0</v>
      </c>
    </row>
    <row r="68" spans="1:9" x14ac:dyDescent="0.3">
      <c r="A68" t="s">
        <v>255</v>
      </c>
      <c r="B68" t="s">
        <v>256</v>
      </c>
      <c r="C68" t="s">
        <v>257</v>
      </c>
      <c r="D68" t="s">
        <v>258</v>
      </c>
      <c r="F68">
        <v>7700</v>
      </c>
      <c r="G68" t="s">
        <v>58</v>
      </c>
      <c r="H68" s="4"/>
      <c r="I68" s="4">
        <f t="shared" si="1"/>
        <v>0</v>
      </c>
    </row>
    <row r="69" spans="1:9" x14ac:dyDescent="0.3">
      <c r="A69" t="s">
        <v>259</v>
      </c>
      <c r="B69" t="s">
        <v>260</v>
      </c>
      <c r="C69" t="s">
        <v>261</v>
      </c>
      <c r="D69" t="s">
        <v>262</v>
      </c>
      <c r="F69">
        <v>1</v>
      </c>
      <c r="G69" t="s">
        <v>45</v>
      </c>
      <c r="H69" s="4"/>
      <c r="I69" s="4">
        <f t="shared" si="1"/>
        <v>0</v>
      </c>
    </row>
    <row r="70" spans="1:9" x14ac:dyDescent="0.3">
      <c r="A70" t="s">
        <v>263</v>
      </c>
      <c r="B70" t="s">
        <v>264</v>
      </c>
      <c r="C70" t="s">
        <v>265</v>
      </c>
      <c r="D70" t="s">
        <v>266</v>
      </c>
      <c r="F70">
        <v>400</v>
      </c>
      <c r="G70" t="s">
        <v>58</v>
      </c>
      <c r="H70" s="4"/>
      <c r="I70" s="4">
        <f t="shared" si="1"/>
        <v>0</v>
      </c>
    </row>
    <row r="71" spans="1:9" x14ac:dyDescent="0.3">
      <c r="A71" t="s">
        <v>267</v>
      </c>
      <c r="B71" t="s">
        <v>268</v>
      </c>
      <c r="C71" t="s">
        <v>269</v>
      </c>
      <c r="D71" t="s">
        <v>270</v>
      </c>
      <c r="F71">
        <v>330</v>
      </c>
      <c r="G71" t="s">
        <v>58</v>
      </c>
      <c r="H71" s="4"/>
      <c r="I71" s="4">
        <f t="shared" si="1"/>
        <v>0</v>
      </c>
    </row>
    <row r="72" spans="1:9" x14ac:dyDescent="0.3">
      <c r="A72" t="s">
        <v>271</v>
      </c>
      <c r="B72" t="s">
        <v>272</v>
      </c>
      <c r="C72" t="s">
        <v>273</v>
      </c>
      <c r="D72" t="s">
        <v>274</v>
      </c>
      <c r="F72">
        <v>380</v>
      </c>
      <c r="G72" t="s">
        <v>58</v>
      </c>
      <c r="H72" s="4"/>
      <c r="I72" s="4">
        <f t="shared" si="1"/>
        <v>0</v>
      </c>
    </row>
    <row r="73" spans="1:9" x14ac:dyDescent="0.3">
      <c r="A73" t="s">
        <v>275</v>
      </c>
      <c r="B73" t="s">
        <v>276</v>
      </c>
      <c r="C73" t="s">
        <v>277</v>
      </c>
      <c r="D73" t="s">
        <v>278</v>
      </c>
      <c r="F73">
        <v>950</v>
      </c>
      <c r="G73" t="s">
        <v>58</v>
      </c>
      <c r="H73" s="4"/>
      <c r="I73" s="4">
        <f t="shared" si="1"/>
        <v>0</v>
      </c>
    </row>
    <row r="74" spans="1:9" x14ac:dyDescent="0.3">
      <c r="A74" t="s">
        <v>279</v>
      </c>
      <c r="B74" t="s">
        <v>280</v>
      </c>
      <c r="C74" t="s">
        <v>281</v>
      </c>
      <c r="D74" t="s">
        <v>282</v>
      </c>
      <c r="F74">
        <v>1</v>
      </c>
      <c r="G74" t="s">
        <v>45</v>
      </c>
      <c r="H74" s="4"/>
      <c r="I74" s="4">
        <f t="shared" si="1"/>
        <v>0</v>
      </c>
    </row>
    <row r="75" spans="1:9" x14ac:dyDescent="0.3">
      <c r="A75" t="s">
        <v>283</v>
      </c>
      <c r="B75" t="s">
        <v>284</v>
      </c>
      <c r="C75" t="s">
        <v>285</v>
      </c>
      <c r="D75" t="s">
        <v>286</v>
      </c>
      <c r="F75">
        <v>80</v>
      </c>
      <c r="G75" t="s">
        <v>58</v>
      </c>
      <c r="H75" s="4"/>
      <c r="I75" s="4">
        <f t="shared" si="1"/>
        <v>0</v>
      </c>
    </row>
    <row r="76" spans="1:9" x14ac:dyDescent="0.3">
      <c r="A76" t="s">
        <v>287</v>
      </c>
      <c r="B76" t="s">
        <v>288</v>
      </c>
      <c r="C76" t="s">
        <v>289</v>
      </c>
      <c r="D76" t="s">
        <v>290</v>
      </c>
      <c r="F76">
        <v>740</v>
      </c>
      <c r="G76" t="s">
        <v>58</v>
      </c>
      <c r="H76" s="4"/>
      <c r="I76" s="4">
        <f t="shared" ref="I76:I107" si="2">F76*H76</f>
        <v>0</v>
      </c>
    </row>
    <row r="77" spans="1:9" x14ac:dyDescent="0.3">
      <c r="A77" t="s">
        <v>291</v>
      </c>
      <c r="B77" t="s">
        <v>292</v>
      </c>
      <c r="C77" t="s">
        <v>293</v>
      </c>
      <c r="D77" t="s">
        <v>294</v>
      </c>
      <c r="F77">
        <v>40</v>
      </c>
      <c r="G77" t="s">
        <v>58</v>
      </c>
      <c r="H77" s="4"/>
      <c r="I77" s="4">
        <f t="shared" si="2"/>
        <v>0</v>
      </c>
    </row>
    <row r="78" spans="1:9" x14ac:dyDescent="0.3">
      <c r="A78" t="s">
        <v>295</v>
      </c>
      <c r="B78" t="s">
        <v>296</v>
      </c>
      <c r="C78" t="s">
        <v>297</v>
      </c>
      <c r="D78" t="s">
        <v>298</v>
      </c>
      <c r="F78">
        <v>4</v>
      </c>
      <c r="G78" t="s">
        <v>45</v>
      </c>
      <c r="H78" s="4"/>
      <c r="I78" s="4">
        <f t="shared" si="2"/>
        <v>0</v>
      </c>
    </row>
    <row r="79" spans="1:9" x14ac:dyDescent="0.3">
      <c r="A79" t="s">
        <v>299</v>
      </c>
      <c r="B79" t="s">
        <v>300</v>
      </c>
      <c r="C79" t="s">
        <v>301</v>
      </c>
      <c r="D79" t="s">
        <v>302</v>
      </c>
      <c r="F79">
        <v>4</v>
      </c>
      <c r="G79" t="s">
        <v>45</v>
      </c>
      <c r="H79" s="4"/>
      <c r="I79" s="4">
        <f t="shared" si="2"/>
        <v>0</v>
      </c>
    </row>
    <row r="80" spans="1:9" x14ac:dyDescent="0.3">
      <c r="A80" t="s">
        <v>303</v>
      </c>
      <c r="B80" t="s">
        <v>304</v>
      </c>
      <c r="C80" t="s">
        <v>305</v>
      </c>
      <c r="D80" t="s">
        <v>306</v>
      </c>
      <c r="F80">
        <v>5</v>
      </c>
      <c r="G80" t="s">
        <v>45</v>
      </c>
      <c r="H80" s="4"/>
      <c r="I80" s="4">
        <f t="shared" si="2"/>
        <v>0</v>
      </c>
    </row>
    <row r="81" spans="1:9" x14ac:dyDescent="0.3">
      <c r="A81" t="s">
        <v>307</v>
      </c>
      <c r="B81" t="s">
        <v>308</v>
      </c>
      <c r="C81" t="s">
        <v>309</v>
      </c>
      <c r="D81" t="s">
        <v>310</v>
      </c>
      <c r="F81">
        <v>1</v>
      </c>
      <c r="G81" t="s">
        <v>45</v>
      </c>
      <c r="H81" s="4"/>
      <c r="I81" s="4">
        <f t="shared" si="2"/>
        <v>0</v>
      </c>
    </row>
    <row r="82" spans="1:9" x14ac:dyDescent="0.3">
      <c r="A82" t="s">
        <v>311</v>
      </c>
      <c r="B82" t="s">
        <v>312</v>
      </c>
      <c r="C82" t="s">
        <v>313</v>
      </c>
      <c r="D82" t="s">
        <v>314</v>
      </c>
      <c r="F82">
        <v>2</v>
      </c>
      <c r="G82" t="s">
        <v>45</v>
      </c>
      <c r="H82" s="4"/>
      <c r="I82" s="4">
        <f t="shared" si="2"/>
        <v>0</v>
      </c>
    </row>
    <row r="83" spans="1:9" x14ac:dyDescent="0.3">
      <c r="A83" t="s">
        <v>315</v>
      </c>
      <c r="B83" t="s">
        <v>316</v>
      </c>
      <c r="C83" t="s">
        <v>317</v>
      </c>
      <c r="D83" t="s">
        <v>318</v>
      </c>
      <c r="F83">
        <v>240</v>
      </c>
      <c r="G83" t="s">
        <v>99</v>
      </c>
      <c r="H83" s="4"/>
      <c r="I83" s="4">
        <f t="shared" si="2"/>
        <v>0</v>
      </c>
    </row>
    <row r="84" spans="1:9" x14ac:dyDescent="0.3">
      <c r="A84" t="s">
        <v>319</v>
      </c>
      <c r="B84" t="s">
        <v>320</v>
      </c>
      <c r="C84" t="s">
        <v>321</v>
      </c>
      <c r="D84" t="s">
        <v>322</v>
      </c>
      <c r="F84">
        <v>1580</v>
      </c>
      <c r="G84" t="s">
        <v>58</v>
      </c>
      <c r="H84" s="4"/>
      <c r="I84" s="4">
        <f t="shared" si="2"/>
        <v>0</v>
      </c>
    </row>
    <row r="85" spans="1:9" x14ac:dyDescent="0.3">
      <c r="A85" t="s">
        <v>323</v>
      </c>
      <c r="B85" t="s">
        <v>324</v>
      </c>
      <c r="C85" t="s">
        <v>325</v>
      </c>
      <c r="D85" t="s">
        <v>326</v>
      </c>
      <c r="F85">
        <v>1790</v>
      </c>
      <c r="G85" t="s">
        <v>58</v>
      </c>
      <c r="H85" s="4"/>
      <c r="I85" s="4">
        <f t="shared" si="2"/>
        <v>0</v>
      </c>
    </row>
    <row r="86" spans="1:9" x14ac:dyDescent="0.3">
      <c r="A86" t="s">
        <v>327</v>
      </c>
      <c r="B86" t="s">
        <v>328</v>
      </c>
      <c r="C86" t="s">
        <v>329</v>
      </c>
      <c r="D86" t="s">
        <v>330</v>
      </c>
      <c r="F86">
        <v>1790</v>
      </c>
      <c r="G86" t="s">
        <v>58</v>
      </c>
      <c r="H86" s="4"/>
      <c r="I86" s="4">
        <f t="shared" si="2"/>
        <v>0</v>
      </c>
    </row>
    <row r="87" spans="1:9" x14ac:dyDescent="0.3">
      <c r="A87" t="s">
        <v>331</v>
      </c>
      <c r="B87" t="s">
        <v>332</v>
      </c>
      <c r="C87" t="s">
        <v>333</v>
      </c>
      <c r="D87" t="s">
        <v>334</v>
      </c>
      <c r="F87">
        <v>2</v>
      </c>
      <c r="G87" t="s">
        <v>45</v>
      </c>
      <c r="H87" s="4"/>
      <c r="I87" s="4">
        <f t="shared" si="2"/>
        <v>0</v>
      </c>
    </row>
    <row r="88" spans="1:9" x14ac:dyDescent="0.3">
      <c r="A88" t="s">
        <v>335</v>
      </c>
      <c r="B88" t="s">
        <v>336</v>
      </c>
      <c r="C88" t="s">
        <v>337</v>
      </c>
      <c r="D88" t="s">
        <v>338</v>
      </c>
      <c r="F88">
        <v>3</v>
      </c>
      <c r="G88" t="s">
        <v>45</v>
      </c>
      <c r="H88" s="4"/>
      <c r="I88" s="4">
        <f t="shared" si="2"/>
        <v>0</v>
      </c>
    </row>
    <row r="89" spans="1:9" x14ac:dyDescent="0.3">
      <c r="A89" t="s">
        <v>339</v>
      </c>
      <c r="B89" t="s">
        <v>340</v>
      </c>
      <c r="C89" t="s">
        <v>341</v>
      </c>
      <c r="D89" t="s">
        <v>342</v>
      </c>
      <c r="F89">
        <v>3</v>
      </c>
      <c r="G89" t="s">
        <v>45</v>
      </c>
      <c r="H89" s="4"/>
      <c r="I89" s="4">
        <f t="shared" si="2"/>
        <v>0</v>
      </c>
    </row>
    <row r="90" spans="1:9" x14ac:dyDescent="0.3">
      <c r="A90" t="s">
        <v>343</v>
      </c>
      <c r="B90" t="s">
        <v>344</v>
      </c>
      <c r="C90" t="s">
        <v>345</v>
      </c>
      <c r="D90" t="s">
        <v>346</v>
      </c>
      <c r="F90">
        <v>2</v>
      </c>
      <c r="G90" t="s">
        <v>45</v>
      </c>
      <c r="H90" s="4"/>
      <c r="I90" s="4">
        <f t="shared" si="2"/>
        <v>0</v>
      </c>
    </row>
    <row r="91" spans="1:9" x14ac:dyDescent="0.3">
      <c r="A91" t="s">
        <v>347</v>
      </c>
      <c r="B91" t="s">
        <v>348</v>
      </c>
      <c r="C91" t="s">
        <v>349</v>
      </c>
      <c r="D91" t="s">
        <v>350</v>
      </c>
      <c r="F91">
        <v>2</v>
      </c>
      <c r="G91" t="s">
        <v>45</v>
      </c>
      <c r="H91" s="4"/>
      <c r="I91" s="4">
        <f t="shared" si="2"/>
        <v>0</v>
      </c>
    </row>
    <row r="92" spans="1:9" x14ac:dyDescent="0.3">
      <c r="A92" t="s">
        <v>351</v>
      </c>
      <c r="B92" t="s">
        <v>352</v>
      </c>
      <c r="C92" t="s">
        <v>353</v>
      </c>
      <c r="D92" t="s">
        <v>354</v>
      </c>
      <c r="F92">
        <v>2</v>
      </c>
      <c r="G92" t="s">
        <v>45</v>
      </c>
      <c r="H92" s="4"/>
      <c r="I92" s="4">
        <f t="shared" si="2"/>
        <v>0</v>
      </c>
    </row>
    <row r="93" spans="1:9" x14ac:dyDescent="0.3">
      <c r="A93" t="s">
        <v>355</v>
      </c>
      <c r="B93" t="s">
        <v>356</v>
      </c>
      <c r="C93" t="s">
        <v>357</v>
      </c>
      <c r="D93" t="s">
        <v>358</v>
      </c>
      <c r="F93">
        <v>2</v>
      </c>
      <c r="G93" t="s">
        <v>45</v>
      </c>
      <c r="H93" s="4"/>
      <c r="I93" s="4">
        <f t="shared" si="2"/>
        <v>0</v>
      </c>
    </row>
    <row r="94" spans="1:9" x14ac:dyDescent="0.3">
      <c r="A94" t="s">
        <v>359</v>
      </c>
      <c r="B94" t="s">
        <v>360</v>
      </c>
      <c r="C94" t="s">
        <v>361</v>
      </c>
      <c r="D94" t="s">
        <v>362</v>
      </c>
      <c r="F94">
        <v>500</v>
      </c>
      <c r="G94" t="s">
        <v>31</v>
      </c>
      <c r="H94" s="4"/>
      <c r="I94" s="4">
        <f t="shared" si="2"/>
        <v>0</v>
      </c>
    </row>
    <row r="95" spans="1:9" x14ac:dyDescent="0.3">
      <c r="A95" t="s">
        <v>363</v>
      </c>
      <c r="B95" t="s">
        <v>364</v>
      </c>
      <c r="C95" t="s">
        <v>365</v>
      </c>
      <c r="D95" t="s">
        <v>366</v>
      </c>
      <c r="F95">
        <v>7700</v>
      </c>
      <c r="G95" t="s">
        <v>31</v>
      </c>
      <c r="H95" s="4"/>
      <c r="I95" s="4">
        <f t="shared" si="2"/>
        <v>0</v>
      </c>
    </row>
    <row r="96" spans="1:9" x14ac:dyDescent="0.3">
      <c r="A96" t="s">
        <v>367</v>
      </c>
      <c r="B96" t="s">
        <v>368</v>
      </c>
      <c r="C96" t="s">
        <v>369</v>
      </c>
      <c r="D96" t="s">
        <v>370</v>
      </c>
      <c r="F96">
        <v>500</v>
      </c>
      <c r="G96" t="s">
        <v>31</v>
      </c>
      <c r="H96" s="4"/>
      <c r="I96" s="4">
        <f t="shared" si="2"/>
        <v>0</v>
      </c>
    </row>
    <row r="97" spans="1:9" x14ac:dyDescent="0.3">
      <c r="A97" t="s">
        <v>371</v>
      </c>
      <c r="B97" t="s">
        <v>372</v>
      </c>
      <c r="C97" t="s">
        <v>373</v>
      </c>
      <c r="D97" t="s">
        <v>374</v>
      </c>
      <c r="F97">
        <v>2</v>
      </c>
      <c r="G97" t="s">
        <v>45</v>
      </c>
      <c r="H97" s="4"/>
      <c r="I97" s="4">
        <f t="shared" si="2"/>
        <v>0</v>
      </c>
    </row>
    <row r="98" spans="1:9" x14ac:dyDescent="0.3">
      <c r="A98" t="s">
        <v>375</v>
      </c>
      <c r="B98" t="s">
        <v>376</v>
      </c>
      <c r="C98" t="s">
        <v>377</v>
      </c>
      <c r="D98" t="s">
        <v>378</v>
      </c>
      <c r="F98">
        <v>1</v>
      </c>
      <c r="G98" t="s">
        <v>45</v>
      </c>
      <c r="H98" s="4"/>
      <c r="I98" s="4">
        <f t="shared" si="2"/>
        <v>0</v>
      </c>
    </row>
    <row r="99" spans="1:9" x14ac:dyDescent="0.3">
      <c r="A99" t="s">
        <v>379</v>
      </c>
      <c r="B99" t="s">
        <v>380</v>
      </c>
      <c r="C99" t="s">
        <v>381</v>
      </c>
      <c r="D99" t="s">
        <v>382</v>
      </c>
      <c r="F99">
        <v>3</v>
      </c>
      <c r="G99" t="s">
        <v>45</v>
      </c>
      <c r="H99" s="4"/>
      <c r="I99" s="4">
        <f t="shared" si="2"/>
        <v>0</v>
      </c>
    </row>
    <row r="100" spans="1:9" x14ac:dyDescent="0.3">
      <c r="A100" t="s">
        <v>383</v>
      </c>
      <c r="B100" t="s">
        <v>384</v>
      </c>
      <c r="C100" t="s">
        <v>385</v>
      </c>
      <c r="D100" t="s">
        <v>386</v>
      </c>
      <c r="F100">
        <v>3</v>
      </c>
      <c r="G100" t="s">
        <v>45</v>
      </c>
      <c r="H100" s="4"/>
      <c r="I100" s="4">
        <f t="shared" si="2"/>
        <v>0</v>
      </c>
    </row>
    <row r="101" spans="1:9" x14ac:dyDescent="0.3">
      <c r="A101" t="s">
        <v>387</v>
      </c>
      <c r="B101" t="s">
        <v>388</v>
      </c>
      <c r="C101" t="s">
        <v>389</v>
      </c>
      <c r="D101" t="s">
        <v>390</v>
      </c>
      <c r="F101">
        <v>1</v>
      </c>
      <c r="G101" t="s">
        <v>45</v>
      </c>
      <c r="H101" s="4"/>
      <c r="I101" s="4">
        <f t="shared" si="2"/>
        <v>0</v>
      </c>
    </row>
    <row r="102" spans="1:9" x14ac:dyDescent="0.3">
      <c r="A102" t="s">
        <v>391</v>
      </c>
      <c r="B102" t="s">
        <v>392</v>
      </c>
      <c r="C102" t="s">
        <v>393</v>
      </c>
      <c r="D102" t="s">
        <v>394</v>
      </c>
      <c r="F102">
        <v>1700</v>
      </c>
      <c r="G102" t="s">
        <v>58</v>
      </c>
      <c r="H102" s="4"/>
      <c r="I102" s="4">
        <f t="shared" si="2"/>
        <v>0</v>
      </c>
    </row>
    <row r="103" spans="1:9" x14ac:dyDescent="0.3">
      <c r="A103" t="s">
        <v>395</v>
      </c>
      <c r="B103" t="s">
        <v>396</v>
      </c>
      <c r="C103" t="s">
        <v>397</v>
      </c>
      <c r="D103" t="s">
        <v>398</v>
      </c>
      <c r="F103">
        <v>300</v>
      </c>
      <c r="G103" t="s">
        <v>58</v>
      </c>
      <c r="H103" s="4"/>
      <c r="I103" s="4">
        <f t="shared" si="2"/>
        <v>0</v>
      </c>
    </row>
    <row r="104" spans="1:9" x14ac:dyDescent="0.3">
      <c r="A104" s="3" t="s">
        <v>399</v>
      </c>
      <c r="B104" s="3" t="s">
        <v>400</v>
      </c>
      <c r="C104" s="3"/>
      <c r="D104" s="3"/>
      <c r="E104" s="3"/>
      <c r="F104" s="3"/>
      <c r="G104" s="3"/>
      <c r="H104" s="3"/>
      <c r="I104" s="3">
        <f>SUM(I11:I103)</f>
        <v>0</v>
      </c>
    </row>
    <row r="106" spans="1:9" x14ac:dyDescent="0.3">
      <c r="A106" t="s">
        <v>401</v>
      </c>
      <c r="B106" s="6" t="s">
        <v>402</v>
      </c>
      <c r="C106" s="6"/>
      <c r="D106" s="6"/>
      <c r="E106" s="6"/>
      <c r="F106" s="6"/>
      <c r="G106" s="6"/>
      <c r="H106" s="6"/>
      <c r="I106" s="6"/>
    </row>
    <row r="107" spans="1:9" x14ac:dyDescent="0.3">
      <c r="B107" s="2" t="s">
        <v>10</v>
      </c>
      <c r="C107" s="2" t="s">
        <v>11</v>
      </c>
      <c r="D107" s="2" t="s">
        <v>12</v>
      </c>
      <c r="E107" s="2" t="s">
        <v>13</v>
      </c>
      <c r="F107" s="2" t="s">
        <v>14</v>
      </c>
      <c r="G107" s="2" t="s">
        <v>15</v>
      </c>
      <c r="H107" s="2" t="s">
        <v>16</v>
      </c>
      <c r="I107" s="2" t="s">
        <v>17</v>
      </c>
    </row>
    <row r="108" spans="1:9" x14ac:dyDescent="0.3">
      <c r="A108" t="s">
        <v>403</v>
      </c>
      <c r="B108" t="s">
        <v>404</v>
      </c>
      <c r="C108" t="s">
        <v>216</v>
      </c>
      <c r="D108" t="s">
        <v>217</v>
      </c>
      <c r="F108">
        <v>101000</v>
      </c>
      <c r="G108" t="s">
        <v>188</v>
      </c>
      <c r="H108" s="4"/>
      <c r="I108" s="4">
        <f>F108*H108</f>
        <v>0</v>
      </c>
    </row>
    <row r="109" spans="1:9" x14ac:dyDescent="0.3">
      <c r="A109" t="s">
        <v>405</v>
      </c>
      <c r="B109" t="s">
        <v>406</v>
      </c>
      <c r="C109" t="s">
        <v>289</v>
      </c>
      <c r="D109" t="s">
        <v>290</v>
      </c>
      <c r="F109">
        <v>500</v>
      </c>
      <c r="G109" t="s">
        <v>58</v>
      </c>
      <c r="H109" s="4"/>
      <c r="I109" s="4">
        <f>F109*H109</f>
        <v>0</v>
      </c>
    </row>
    <row r="110" spans="1:9" x14ac:dyDescent="0.3">
      <c r="A110" t="s">
        <v>407</v>
      </c>
      <c r="B110" t="s">
        <v>408</v>
      </c>
      <c r="C110" t="s">
        <v>409</v>
      </c>
      <c r="D110" t="s">
        <v>410</v>
      </c>
      <c r="F110">
        <v>1</v>
      </c>
      <c r="G110" t="s">
        <v>45</v>
      </c>
      <c r="H110" s="4"/>
      <c r="I110" s="4">
        <f>F110*H110</f>
        <v>0</v>
      </c>
    </row>
    <row r="111" spans="1:9" x14ac:dyDescent="0.3">
      <c r="A111" s="3" t="s">
        <v>411</v>
      </c>
      <c r="B111" s="3" t="s">
        <v>412</v>
      </c>
      <c r="C111" s="3"/>
      <c r="D111" s="3"/>
      <c r="E111" s="3"/>
      <c r="F111" s="3"/>
      <c r="G111" s="3"/>
      <c r="H111" s="3"/>
      <c r="I111" s="3">
        <f>SUM(I107:I110)</f>
        <v>0</v>
      </c>
    </row>
    <row r="114" spans="2:9" x14ac:dyDescent="0.3">
      <c r="B114" s="6" t="s">
        <v>413</v>
      </c>
      <c r="C114" s="6"/>
      <c r="D114" s="6"/>
      <c r="E114" s="6"/>
      <c r="F114" s="6"/>
      <c r="G114" s="6"/>
      <c r="H114" s="6"/>
      <c r="I114" s="6"/>
    </row>
    <row r="115" spans="2:9" x14ac:dyDescent="0.3">
      <c r="B115" s="7" t="s">
        <v>414</v>
      </c>
      <c r="C115" s="5"/>
      <c r="D115" s="5"/>
      <c r="E115" s="5"/>
      <c r="F115" s="5"/>
      <c r="G115" s="5"/>
      <c r="H115" s="5"/>
      <c r="I115" s="2" t="s">
        <v>17</v>
      </c>
    </row>
    <row r="116" spans="2:9" x14ac:dyDescent="0.3">
      <c r="B116" s="5" t="s">
        <v>415</v>
      </c>
      <c r="C116" s="5"/>
      <c r="D116" s="5"/>
      <c r="E116" s="5"/>
      <c r="F116" s="5"/>
      <c r="G116" s="5"/>
      <c r="H116" s="5"/>
      <c r="I116" s="4">
        <f>SUM(SUMIF(A6:A113,{"Section End:da5c2234-ed29-4715-ae9d-86311b9e9ba1","Section End:e85f0774-a367-40cc-969f-22ebf7f1be26","Section End:e24f5fb1-e3a9-4b6c-9e4e-fb5d2291a930"},I6:I113))</f>
        <v>0</v>
      </c>
    </row>
  </sheetData>
  <mergeCells count="10">
    <mergeCell ref="B10:I10"/>
    <mergeCell ref="B106:I106"/>
    <mergeCell ref="B114:I114"/>
    <mergeCell ref="B115:H115"/>
    <mergeCell ref="B116:H116"/>
    <mergeCell ref="C1:I1"/>
    <mergeCell ref="C2:I2"/>
    <mergeCell ref="C3:I3"/>
    <mergeCell ref="C4:I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Vincent Zannini</cp:lastModifiedBy>
  <dcterms:created xsi:type="dcterms:W3CDTF">2023-01-10T20:56:01Z</dcterms:created>
  <dcterms:modified xsi:type="dcterms:W3CDTF">2023-01-10T20:57:40Z</dcterms:modified>
</cp:coreProperties>
</file>